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KJC01\Documents\◆デスクトップ\14　現在進行形事務\B熊本豪雨\HP&amp;YouTube\"/>
    </mc:Choice>
  </mc:AlternateContent>
  <xr:revisionPtr revIDLastSave="0" documentId="13_ncr:1_{6CCA674D-C5FD-4549-A4DF-2137119DA78B}" xr6:coauthVersionLast="45" xr6:coauthVersionMax="45" xr10:uidLastSave="{00000000-0000-0000-0000-000000000000}"/>
  <bookViews>
    <workbookView xWindow="15" yWindow="120" windowWidth="20475" windowHeight="10800" xr2:uid="{EC40D2AB-ED70-4602-9DFA-21C9E09F2610}"/>
  </bookViews>
  <sheets>
    <sheet name="優良住宅協会+KKN" sheetId="1" r:id="rId1"/>
  </sheets>
  <definedNames>
    <definedName name="_xlnm.Print_Area" localSheetId="0">'優良住宅協会+KKN'!$A$1:$P$60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6" i="1" l="1"/>
  <c r="J56" i="1"/>
  <c r="G55" i="1"/>
  <c r="G54" i="1"/>
  <c r="G53" i="1"/>
  <c r="G52" i="1"/>
  <c r="L51" i="1"/>
  <c r="G51" i="1"/>
  <c r="G50" i="1"/>
  <c r="L49" i="1"/>
  <c r="G49" i="1"/>
  <c r="G48" i="1"/>
  <c r="H47" i="1"/>
  <c r="G47" i="1"/>
  <c r="L45" i="1"/>
  <c r="G45" i="1"/>
  <c r="L43" i="1"/>
  <c r="G43" i="1"/>
  <c r="L42" i="1"/>
  <c r="G42" i="1"/>
  <c r="G41" i="1"/>
  <c r="G40" i="1"/>
  <c r="G39" i="1"/>
  <c r="G37" i="1"/>
  <c r="G35" i="1"/>
  <c r="G33" i="1"/>
  <c r="G31" i="1"/>
  <c r="G30" i="1"/>
  <c r="L27" i="1"/>
  <c r="G27" i="1"/>
  <c r="G25" i="1"/>
  <c r="L24" i="1"/>
  <c r="G24" i="1"/>
  <c r="L21" i="1"/>
  <c r="G21" i="1"/>
  <c r="G20" i="1"/>
  <c r="G19" i="1"/>
  <c r="L18" i="1"/>
  <c r="G18" i="1"/>
  <c r="L17" i="1"/>
  <c r="G17" i="1"/>
  <c r="L14" i="1"/>
  <c r="G14" i="1"/>
  <c r="G13" i="1"/>
  <c r="G12" i="1"/>
  <c r="L10" i="1"/>
  <c r="G10" i="1"/>
  <c r="G8" i="1"/>
  <c r="L7" i="1"/>
  <c r="L56" i="1" s="1"/>
  <c r="G7" i="1"/>
  <c r="G6" i="1"/>
  <c r="G5" i="1"/>
  <c r="G4" i="1"/>
  <c r="G56" i="1" l="1"/>
</calcChain>
</file>

<file path=xl/sharedStrings.xml><?xml version="1.0" encoding="utf-8"?>
<sst xmlns="http://schemas.openxmlformats.org/spreadsheetml/2006/main" count="395" uniqueCount="184">
  <si>
    <t>令和2年7月豪雨木造応急仮設住宅・みんなの家の建設に関わった地元工務店一覧</t>
    <rPh sb="0" eb="2">
      <t>レイワ</t>
    </rPh>
    <rPh sb="3" eb="4">
      <t>ネン</t>
    </rPh>
    <rPh sb="5" eb="6">
      <t>ガツ</t>
    </rPh>
    <rPh sb="6" eb="8">
      <t>ゴウウ</t>
    </rPh>
    <rPh sb="8" eb="10">
      <t>モクゾウ</t>
    </rPh>
    <rPh sb="10" eb="12">
      <t>オウキュウ</t>
    </rPh>
    <rPh sb="12" eb="14">
      <t>カセツ</t>
    </rPh>
    <rPh sb="14" eb="16">
      <t>ジュウタク</t>
    </rPh>
    <rPh sb="21" eb="22">
      <t>イエ</t>
    </rPh>
    <rPh sb="23" eb="25">
      <t>ケンセツ</t>
    </rPh>
    <rPh sb="26" eb="27">
      <t>カカ</t>
    </rPh>
    <rPh sb="30" eb="32">
      <t>ジモト</t>
    </rPh>
    <rPh sb="32" eb="35">
      <t>コウムテン</t>
    </rPh>
    <rPh sb="35" eb="37">
      <t>イチラン</t>
    </rPh>
    <phoneticPr fontId="2"/>
  </si>
  <si>
    <t>令和2年9月14日現在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2"/>
  </si>
  <si>
    <r>
      <t>工務店名
(</t>
    </r>
    <r>
      <rPr>
        <sz val="9"/>
        <color theme="0"/>
        <rFont val="游ゴシック"/>
        <family val="3"/>
        <charset val="128"/>
        <scheme val="minor"/>
      </rPr>
      <t>右欄：リフォーム優良工務店等)</t>
    </r>
    <rPh sb="0" eb="3">
      <t>コウムテン</t>
    </rPh>
    <rPh sb="3" eb="4">
      <t>メイ</t>
    </rPh>
    <rPh sb="6" eb="7">
      <t>ミギ</t>
    </rPh>
    <rPh sb="7" eb="8">
      <t>ラン</t>
    </rPh>
    <rPh sb="14" eb="16">
      <t>ユウリョウ</t>
    </rPh>
    <rPh sb="16" eb="19">
      <t>コウムテン</t>
    </rPh>
    <rPh sb="19" eb="20">
      <t>トウ</t>
    </rPh>
    <phoneticPr fontId="2"/>
  </si>
  <si>
    <t>市区町村</t>
    <rPh sb="0" eb="2">
      <t>シク</t>
    </rPh>
    <rPh sb="2" eb="4">
      <t>チョウソン</t>
    </rPh>
    <phoneticPr fontId="2"/>
  </si>
  <si>
    <t>電話番号</t>
    <rPh sb="0" eb="2">
      <t>デンワ</t>
    </rPh>
    <rPh sb="2" eb="4">
      <t>バンゴウ</t>
    </rPh>
    <phoneticPr fontId="2"/>
  </si>
  <si>
    <t>木造仮設住宅</t>
    <rPh sb="0" eb="2">
      <t>モクゾウ</t>
    </rPh>
    <rPh sb="2" eb="4">
      <t>カセツ</t>
    </rPh>
    <rPh sb="4" eb="6">
      <t>ジュウタク</t>
    </rPh>
    <phoneticPr fontId="2"/>
  </si>
  <si>
    <t>みんなの家</t>
    <rPh sb="4" eb="5">
      <t>イエ</t>
    </rPh>
    <phoneticPr fontId="2"/>
  </si>
  <si>
    <t>団地名</t>
    <rPh sb="0" eb="2">
      <t>ダンチ</t>
    </rPh>
    <rPh sb="2" eb="3">
      <t>メイ</t>
    </rPh>
    <phoneticPr fontId="2"/>
  </si>
  <si>
    <t>備考</t>
    <rPh sb="0" eb="2">
      <t>ビコウ</t>
    </rPh>
    <phoneticPr fontId="2"/>
  </si>
  <si>
    <t>戸数計</t>
    <rPh sb="0" eb="2">
      <t>コスウ</t>
    </rPh>
    <rPh sb="2" eb="3">
      <t>ケイ</t>
    </rPh>
    <phoneticPr fontId="2"/>
  </si>
  <si>
    <t>実績</t>
    <rPh sb="0" eb="2">
      <t>ジッセキ</t>
    </rPh>
    <phoneticPr fontId="2"/>
  </si>
  <si>
    <t>タイプ</t>
    <phoneticPr fontId="2"/>
  </si>
  <si>
    <t>戸数</t>
    <rPh sb="0" eb="2">
      <t>コスウ</t>
    </rPh>
    <phoneticPr fontId="2"/>
  </si>
  <si>
    <t>棟数計</t>
    <rPh sb="0" eb="1">
      <t>ムネ</t>
    </rPh>
    <rPh sb="1" eb="2">
      <t>スウ</t>
    </rPh>
    <rPh sb="2" eb="3">
      <t>ケイ</t>
    </rPh>
    <phoneticPr fontId="2"/>
  </si>
  <si>
    <t>棟数</t>
    <rPh sb="0" eb="1">
      <t>ムネ</t>
    </rPh>
    <rPh sb="1" eb="2">
      <t>スウ</t>
    </rPh>
    <phoneticPr fontId="2"/>
  </si>
  <si>
    <t>アイ‐ウッド㈱</t>
    <phoneticPr fontId="2"/>
  </si>
  <si>
    <t>◎</t>
    <phoneticPr fontId="2"/>
  </si>
  <si>
    <t>あい</t>
    <phoneticPr fontId="2"/>
  </si>
  <si>
    <t>熊本市東区</t>
    <rPh sb="0" eb="3">
      <t>クマモトシ</t>
    </rPh>
    <rPh sb="3" eb="5">
      <t>ヒガシク</t>
    </rPh>
    <phoneticPr fontId="2"/>
  </si>
  <si>
    <t>096-368-8111</t>
    <phoneticPr fontId="2"/>
  </si>
  <si>
    <t>○</t>
    <phoneticPr fontId="2"/>
  </si>
  <si>
    <t>ー</t>
    <phoneticPr fontId="2"/>
  </si>
  <si>
    <t>(仮称)球磨村大王原公園仮設団地（錦町）</t>
  </si>
  <si>
    <t>(株)アーデルハウス</t>
    <rPh sb="0" eb="3">
      <t>カブ</t>
    </rPh>
    <phoneticPr fontId="2"/>
  </si>
  <si>
    <t>あー</t>
    <phoneticPr fontId="2"/>
  </si>
  <si>
    <t>嘉島町</t>
    <rPh sb="0" eb="3">
      <t>カシママチ</t>
    </rPh>
    <phoneticPr fontId="2"/>
  </si>
  <si>
    <t>096-243-3911</t>
    <phoneticPr fontId="2"/>
  </si>
  <si>
    <t>(株)アネシス</t>
    <rPh sb="0" eb="3">
      <t>カブ</t>
    </rPh>
    <phoneticPr fontId="2"/>
  </si>
  <si>
    <t>あね</t>
    <phoneticPr fontId="2"/>
  </si>
  <si>
    <t>096-388-1811</t>
    <phoneticPr fontId="2"/>
  </si>
  <si>
    <t>㈱出田建築工房</t>
    <phoneticPr fontId="2"/>
  </si>
  <si>
    <t>いで</t>
    <phoneticPr fontId="2"/>
  </si>
  <si>
    <t>益城町</t>
    <rPh sb="0" eb="3">
      <t>マシキマチ</t>
    </rPh>
    <phoneticPr fontId="10"/>
  </si>
  <si>
    <t>090-4586-5079</t>
    <phoneticPr fontId="10"/>
  </si>
  <si>
    <t>60㎡</t>
    <phoneticPr fontId="2"/>
  </si>
  <si>
    <t>(仮称)人吉市西間上町仮設団地</t>
  </si>
  <si>
    <t>㈱イワイホーム</t>
    <phoneticPr fontId="2"/>
  </si>
  <si>
    <t>いわ</t>
    <phoneticPr fontId="2"/>
  </si>
  <si>
    <t>熊本市中央区</t>
    <rPh sb="0" eb="2">
      <t>クマモト</t>
    </rPh>
    <rPh sb="2" eb="3">
      <t>シ</t>
    </rPh>
    <rPh sb="3" eb="6">
      <t>チュウオウク</t>
    </rPh>
    <phoneticPr fontId="2"/>
  </si>
  <si>
    <t>096-385-0110</t>
    <phoneticPr fontId="2"/>
  </si>
  <si>
    <t>(仮称)津奈木町男島仮設団地</t>
  </si>
  <si>
    <t>(有)ウエダホーム</t>
    <rPh sb="0" eb="3">
      <t>ユウ</t>
    </rPh>
    <phoneticPr fontId="2"/>
  </si>
  <si>
    <t>うえ</t>
    <phoneticPr fontId="2"/>
  </si>
  <si>
    <t>御船町</t>
    <rPh sb="0" eb="3">
      <t>ミフネマチ</t>
    </rPh>
    <phoneticPr fontId="10"/>
  </si>
  <si>
    <t>096-288-9718</t>
    <phoneticPr fontId="10"/>
  </si>
  <si>
    <t>☆</t>
  </si>
  <si>
    <t>40㎡</t>
    <phoneticPr fontId="2"/>
  </si>
  <si>
    <t>(仮称)人吉市下原田第一仮設団地</t>
  </si>
  <si>
    <t>―</t>
    <phoneticPr fontId="2"/>
  </si>
  <si>
    <t>(仮称)人吉市下原田第一仮設団地(第二期)</t>
    <rPh sb="17" eb="18">
      <t>ダイ</t>
    </rPh>
    <rPh sb="18" eb="20">
      <t>ニキ</t>
    </rPh>
    <phoneticPr fontId="2"/>
  </si>
  <si>
    <t>As・Ring㈱</t>
    <phoneticPr fontId="2"/>
  </si>
  <si>
    <t>えー</t>
    <phoneticPr fontId="2"/>
  </si>
  <si>
    <t>熊本市南区</t>
    <rPh sb="0" eb="3">
      <t>クマモトシ</t>
    </rPh>
    <rPh sb="3" eb="5">
      <t>ミナミク</t>
    </rPh>
    <phoneticPr fontId="2"/>
  </si>
  <si>
    <t>096-334-0924</t>
  </si>
  <si>
    <t>㈱エコハウジング</t>
    <phoneticPr fontId="2"/>
  </si>
  <si>
    <t>えこ</t>
    <phoneticPr fontId="2"/>
  </si>
  <si>
    <t>096-364-4100</t>
    <phoneticPr fontId="2"/>
  </si>
  <si>
    <t>㈱エバーフィールド</t>
    <phoneticPr fontId="2"/>
  </si>
  <si>
    <t>☆</t>
    <phoneticPr fontId="2"/>
  </si>
  <si>
    <t>えば</t>
    <phoneticPr fontId="2"/>
  </si>
  <si>
    <t>熊本市南区</t>
    <rPh sb="0" eb="2">
      <t>クマモト</t>
    </rPh>
    <rPh sb="2" eb="3">
      <t>シ</t>
    </rPh>
    <rPh sb="3" eb="5">
      <t>ミナミク</t>
    </rPh>
    <phoneticPr fontId="10"/>
  </si>
  <si>
    <t>0964-28-1100</t>
    <phoneticPr fontId="10"/>
  </si>
  <si>
    <t>★</t>
  </si>
  <si>
    <t>(仮称)人吉市石野公園仮設団地</t>
  </si>
  <si>
    <t>山江村中央グラウンド仮設団地</t>
  </si>
  <si>
    <t>40㎡・60㎡</t>
    <phoneticPr fontId="2"/>
  </si>
  <si>
    <t>(仮称)球磨村グラウンド仮設団地</t>
  </si>
  <si>
    <t>①</t>
    <phoneticPr fontId="2"/>
  </si>
  <si>
    <t>㈱小川工務店</t>
    <phoneticPr fontId="2"/>
  </si>
  <si>
    <t>おが</t>
    <phoneticPr fontId="2"/>
  </si>
  <si>
    <t>熊本市西区</t>
    <rPh sb="0" eb="2">
      <t>クマモト</t>
    </rPh>
    <rPh sb="2" eb="3">
      <t>シ</t>
    </rPh>
    <rPh sb="3" eb="5">
      <t>ニシク</t>
    </rPh>
    <phoneticPr fontId="10"/>
  </si>
  <si>
    <t>096-335-7081</t>
    <phoneticPr fontId="10"/>
  </si>
  <si>
    <t>(仮称)人吉市村山公園仮設団地</t>
  </si>
  <si>
    <t>②</t>
    <phoneticPr fontId="2"/>
  </si>
  <si>
    <t>(有)金子典生工房</t>
    <phoneticPr fontId="2"/>
  </si>
  <si>
    <t>かね</t>
    <phoneticPr fontId="2"/>
  </si>
  <si>
    <t>熊本市東区</t>
    <rPh sb="0" eb="2">
      <t>クマモト</t>
    </rPh>
    <rPh sb="2" eb="3">
      <t>シ</t>
    </rPh>
    <rPh sb="3" eb="5">
      <t>ヒガシク</t>
    </rPh>
    <phoneticPr fontId="10"/>
  </si>
  <si>
    <t>090-9593-9953</t>
    <phoneticPr fontId="10"/>
  </si>
  <si>
    <t>㈱九建ホーム</t>
    <rPh sb="1" eb="2">
      <t>キュウ</t>
    </rPh>
    <rPh sb="2" eb="3">
      <t>ケン</t>
    </rPh>
    <phoneticPr fontId="2"/>
  </si>
  <si>
    <t>きゅう</t>
    <phoneticPr fontId="2"/>
  </si>
  <si>
    <t>096-378-1181</t>
    <phoneticPr fontId="2"/>
  </si>
  <si>
    <t>㈱グリーン住宅</t>
    <rPh sb="5" eb="7">
      <t>ジュウタク</t>
    </rPh>
    <phoneticPr fontId="2"/>
  </si>
  <si>
    <t>ぐり</t>
    <phoneticPr fontId="2"/>
  </si>
  <si>
    <t>0120-36-7153</t>
    <phoneticPr fontId="2"/>
  </si>
  <si>
    <t>㈱黒田建築</t>
    <rPh sb="1" eb="3">
      <t>クロダ</t>
    </rPh>
    <rPh sb="3" eb="5">
      <t>ケンチク</t>
    </rPh>
    <phoneticPr fontId="2"/>
  </si>
  <si>
    <t>くろ</t>
    <phoneticPr fontId="2"/>
  </si>
  <si>
    <t>宇城市</t>
    <rPh sb="0" eb="3">
      <t>ウキシ</t>
    </rPh>
    <phoneticPr fontId="10"/>
  </si>
  <si>
    <t>0964-33-0809</t>
    <phoneticPr fontId="10"/>
  </si>
  <si>
    <t>相良村松葉仮設団地</t>
  </si>
  <si>
    <t>(仮称)相良村総合運動公園仮設団地</t>
  </si>
  <si>
    <t>㈱コーケン</t>
    <phoneticPr fontId="2"/>
  </si>
  <si>
    <t>こー</t>
    <phoneticPr fontId="2"/>
  </si>
  <si>
    <t>水俣市</t>
    <rPh sb="0" eb="3">
      <t>ミナマタシ</t>
    </rPh>
    <phoneticPr fontId="10"/>
  </si>
  <si>
    <t>0966-62-0011</t>
    <phoneticPr fontId="10"/>
  </si>
  <si>
    <t>(仮称)芦北町女島ゆめもやい緑地仮設団地</t>
  </si>
  <si>
    <t>㈱五瀬建築工房</t>
    <phoneticPr fontId="2"/>
  </si>
  <si>
    <t>ごせ</t>
    <phoneticPr fontId="2"/>
  </si>
  <si>
    <t>美里町</t>
    <rPh sb="0" eb="3">
      <t>ミサトマチ</t>
    </rPh>
    <phoneticPr fontId="10"/>
  </si>
  <si>
    <t>090-2710-0293</t>
    <phoneticPr fontId="10"/>
  </si>
  <si>
    <t>(仮称)芦北町女島ゆめもやい緑地仮設団地(第二期)</t>
    <rPh sb="21" eb="22">
      <t>ダイ</t>
    </rPh>
    <rPh sb="22" eb="24">
      <t>ニキ</t>
    </rPh>
    <phoneticPr fontId="2"/>
  </si>
  <si>
    <t>(有)堺建設</t>
    <rPh sb="0" eb="3">
      <t>ユウ</t>
    </rPh>
    <rPh sb="3" eb="4">
      <t>サカイ</t>
    </rPh>
    <rPh sb="4" eb="6">
      <t>ケンセツ</t>
    </rPh>
    <phoneticPr fontId="2"/>
  </si>
  <si>
    <t>さか</t>
    <phoneticPr fontId="2"/>
  </si>
  <si>
    <t>八代市</t>
    <rPh sb="0" eb="3">
      <t>ヤツシロシ</t>
    </rPh>
    <phoneticPr fontId="10"/>
  </si>
  <si>
    <t>0965-65-3290</t>
    <phoneticPr fontId="10"/>
  </si>
  <si>
    <t>(仮称)八代市市民球場仮設団地</t>
  </si>
  <si>
    <t>(仮称)八代市古閑中町仮設団地</t>
  </si>
  <si>
    <t>人吉市人吉城跡仮設団地</t>
  </si>
  <si>
    <t>坂口建設(㈱</t>
    <rPh sb="0" eb="2">
      <t>サカグチ</t>
    </rPh>
    <rPh sb="2" eb="4">
      <t>ケンセツ</t>
    </rPh>
    <phoneticPr fontId="2"/>
  </si>
  <si>
    <t>熊本市中央区</t>
    <rPh sb="0" eb="3">
      <t>クマモトシ</t>
    </rPh>
    <rPh sb="3" eb="6">
      <t>チュウオウク</t>
    </rPh>
    <phoneticPr fontId="2"/>
  </si>
  <si>
    <t>096-383-3131</t>
    <phoneticPr fontId="2"/>
  </si>
  <si>
    <t>㈱シアーズホーム</t>
    <phoneticPr fontId="2"/>
  </si>
  <si>
    <t>しあ</t>
    <phoneticPr fontId="2"/>
  </si>
  <si>
    <t>熊本市南区</t>
    <rPh sb="0" eb="2">
      <t>クマモト</t>
    </rPh>
    <rPh sb="2" eb="3">
      <t>シ</t>
    </rPh>
    <rPh sb="3" eb="4">
      <t>ミナミ</t>
    </rPh>
    <rPh sb="4" eb="5">
      <t>ク</t>
    </rPh>
    <phoneticPr fontId="2"/>
  </si>
  <si>
    <t>096-370-0007</t>
  </si>
  <si>
    <t>新規建設㈱</t>
    <rPh sb="0" eb="2">
      <t>シンキ</t>
    </rPh>
    <rPh sb="2" eb="4">
      <t>ケンセツ</t>
    </rPh>
    <phoneticPr fontId="2"/>
  </si>
  <si>
    <t>しんき</t>
    <phoneticPr fontId="2"/>
  </si>
  <si>
    <t>熊本市北区</t>
    <rPh sb="0" eb="3">
      <t>クマモトシ</t>
    </rPh>
    <rPh sb="3" eb="5">
      <t>キタク</t>
    </rPh>
    <phoneticPr fontId="2"/>
  </si>
  <si>
    <t>096-344-5933</t>
  </si>
  <si>
    <t>新産住拓(株)</t>
    <rPh sb="0" eb="2">
      <t>シンサン</t>
    </rPh>
    <rPh sb="2" eb="3">
      <t>ジュウ</t>
    </rPh>
    <rPh sb="3" eb="4">
      <t>タク</t>
    </rPh>
    <rPh sb="4" eb="7">
      <t>カブ</t>
    </rPh>
    <phoneticPr fontId="2"/>
  </si>
  <si>
    <t>★</t>
    <phoneticPr fontId="2"/>
  </si>
  <si>
    <t>しんさ</t>
    <phoneticPr fontId="2"/>
  </si>
  <si>
    <t>096-356-1500</t>
    <phoneticPr fontId="2"/>
  </si>
  <si>
    <t>千里殖産㈱</t>
    <rPh sb="0" eb="2">
      <t>センリ</t>
    </rPh>
    <rPh sb="2" eb="4">
      <t>ショクサン</t>
    </rPh>
    <phoneticPr fontId="2"/>
  </si>
  <si>
    <t>せん</t>
    <phoneticPr fontId="2"/>
  </si>
  <si>
    <t>096-322-1000</t>
    <phoneticPr fontId="2"/>
  </si>
  <si>
    <t>TAKASUGI㈱</t>
    <phoneticPr fontId="2"/>
  </si>
  <si>
    <t>たか</t>
    <phoneticPr fontId="2"/>
  </si>
  <si>
    <t>096-214-3771</t>
    <phoneticPr fontId="2"/>
  </si>
  <si>
    <t>㈱友建設</t>
    <rPh sb="1" eb="2">
      <t>トモ</t>
    </rPh>
    <rPh sb="2" eb="4">
      <t>ケンセツ</t>
    </rPh>
    <phoneticPr fontId="2"/>
  </si>
  <si>
    <t>とも</t>
    <phoneticPr fontId="2"/>
  </si>
  <si>
    <t>0964-28-6777</t>
    <phoneticPr fontId="10"/>
  </si>
  <si>
    <t>㈱ファミリアホーム</t>
    <phoneticPr fontId="2"/>
  </si>
  <si>
    <t>ふぁ</t>
    <phoneticPr fontId="2"/>
  </si>
  <si>
    <t>096-212-6888</t>
    <phoneticPr fontId="2"/>
  </si>
  <si>
    <t>朋和㈱</t>
    <rPh sb="0" eb="1">
      <t>ホウ</t>
    </rPh>
    <rPh sb="1" eb="2">
      <t>ワ</t>
    </rPh>
    <phoneticPr fontId="2"/>
  </si>
  <si>
    <t>ほう</t>
    <phoneticPr fontId="2"/>
  </si>
  <si>
    <t>090-1511-6919</t>
    <phoneticPr fontId="10"/>
  </si>
  <si>
    <t>(仮称)人吉市村山あやめ広場仮設団地</t>
  </si>
  <si>
    <t>(有)本田住建</t>
  </si>
  <si>
    <t>ほん</t>
    <phoneticPr fontId="2"/>
  </si>
  <si>
    <t>0964-47-1379</t>
    <phoneticPr fontId="10"/>
  </si>
  <si>
    <t>(仮称)人吉市梢山グラウンド仮設団地</t>
  </si>
  <si>
    <t>(仮称)人吉市西間上町第二仮設団地</t>
    <rPh sb="11" eb="12">
      <t>ダイ</t>
    </rPh>
    <rPh sb="12" eb="13">
      <t>ニ</t>
    </rPh>
    <phoneticPr fontId="2"/>
  </si>
  <si>
    <t>③</t>
    <phoneticPr fontId="2"/>
  </si>
  <si>
    <t>(有)松本工務店</t>
    <rPh sb="0" eb="3">
      <t>ユウ</t>
    </rPh>
    <rPh sb="3" eb="5">
      <t>マツモト</t>
    </rPh>
    <rPh sb="5" eb="8">
      <t>コウムテン</t>
    </rPh>
    <phoneticPr fontId="2"/>
  </si>
  <si>
    <t>まつ</t>
    <phoneticPr fontId="2"/>
  </si>
  <si>
    <t>096-286-3871</t>
    <phoneticPr fontId="10"/>
  </si>
  <si>
    <t>㈱丸山住宅</t>
    <rPh sb="1" eb="3">
      <t>マルヤマ</t>
    </rPh>
    <rPh sb="3" eb="5">
      <t>ジュウタク</t>
    </rPh>
    <phoneticPr fontId="2"/>
  </si>
  <si>
    <t>まる</t>
    <phoneticPr fontId="2"/>
  </si>
  <si>
    <t>096-369-6175</t>
  </si>
  <si>
    <t>宮田建設㈱</t>
    <rPh sb="0" eb="2">
      <t>ミヤタ</t>
    </rPh>
    <rPh sb="2" eb="4">
      <t>ケンセツ</t>
    </rPh>
    <phoneticPr fontId="2"/>
  </si>
  <si>
    <t>みや</t>
    <phoneticPr fontId="2"/>
  </si>
  <si>
    <t>山都町</t>
    <rPh sb="0" eb="3">
      <t>ヤマトチョウ</t>
    </rPh>
    <phoneticPr fontId="10"/>
  </si>
  <si>
    <t>0967-72-0404</t>
    <phoneticPr fontId="10"/>
  </si>
  <si>
    <t>(仮称)人吉市下原田第二仮設団地</t>
  </si>
  <si>
    <t>(有)村田工務店</t>
    <rPh sb="0" eb="3">
      <t>ユウ</t>
    </rPh>
    <rPh sb="3" eb="5">
      <t>ムラタ</t>
    </rPh>
    <rPh sb="5" eb="8">
      <t>コウムテン</t>
    </rPh>
    <phoneticPr fontId="2"/>
  </si>
  <si>
    <t>むら</t>
    <phoneticPr fontId="2"/>
  </si>
  <si>
    <t>096-367-0811</t>
    <phoneticPr fontId="10"/>
  </si>
  <si>
    <t>㈱モアハウジング</t>
    <phoneticPr fontId="2"/>
  </si>
  <si>
    <t>もあ</t>
    <phoneticPr fontId="2"/>
  </si>
  <si>
    <t>096-352-5755</t>
    <phoneticPr fontId="2"/>
  </si>
  <si>
    <t>㈱モリスデザイン</t>
    <phoneticPr fontId="2"/>
  </si>
  <si>
    <t>もり</t>
    <phoneticPr fontId="2"/>
  </si>
  <si>
    <t>熊本市北区</t>
    <rPh sb="0" eb="2">
      <t>クマモト</t>
    </rPh>
    <rPh sb="2" eb="3">
      <t>シ</t>
    </rPh>
    <rPh sb="3" eb="5">
      <t>キタク</t>
    </rPh>
    <phoneticPr fontId="10"/>
  </si>
  <si>
    <t>096-245-6479</t>
    <phoneticPr fontId="10"/>
  </si>
  <si>
    <t>㈱山田工業</t>
    <rPh sb="1" eb="3">
      <t>ヤマダ</t>
    </rPh>
    <rPh sb="3" eb="5">
      <t>コウギョウ</t>
    </rPh>
    <phoneticPr fontId="2"/>
  </si>
  <si>
    <t>やま</t>
    <phoneticPr fontId="2"/>
  </si>
  <si>
    <t>0965-32-4559</t>
    <phoneticPr fontId="10"/>
  </si>
  <si>
    <t>㈱ヤマックス</t>
    <phoneticPr fontId="2"/>
  </si>
  <si>
    <t>096-340-8840</t>
  </si>
  <si>
    <t>悠悠ホーム㈱</t>
    <rPh sb="0" eb="2">
      <t>ユウユウ</t>
    </rPh>
    <phoneticPr fontId="2"/>
  </si>
  <si>
    <t>ゆう</t>
    <phoneticPr fontId="2"/>
  </si>
  <si>
    <t>096-386-5520</t>
    <phoneticPr fontId="2"/>
  </si>
  <si>
    <t>㈱Lib　work</t>
    <phoneticPr fontId="2"/>
  </si>
  <si>
    <t>りぶ</t>
    <phoneticPr fontId="2"/>
  </si>
  <si>
    <t>山鹿市</t>
    <rPh sb="0" eb="3">
      <t>ヤマガシ</t>
    </rPh>
    <phoneticPr fontId="2"/>
  </si>
  <si>
    <t>0968-44-3559</t>
    <phoneticPr fontId="2"/>
  </si>
  <si>
    <t>合計</t>
    <rPh sb="0" eb="2">
      <t>ゴウケイ</t>
    </rPh>
    <phoneticPr fontId="2"/>
  </si>
  <si>
    <t>優良住宅協会</t>
    <rPh sb="0" eb="2">
      <t>ユウリョウ</t>
    </rPh>
    <rPh sb="2" eb="4">
      <t>ジュウタク</t>
    </rPh>
    <rPh sb="4" eb="6">
      <t>キョウカイ</t>
    </rPh>
    <phoneticPr fontId="2"/>
  </si>
  <si>
    <t>全木協(KKN)</t>
    <rPh sb="0" eb="1">
      <t>ゼン</t>
    </rPh>
    <rPh sb="1" eb="2">
      <t>モク</t>
    </rPh>
    <rPh sb="2" eb="3">
      <t>キョウ</t>
    </rPh>
    <phoneticPr fontId="2"/>
  </si>
  <si>
    <r>
      <rPr>
        <sz val="10"/>
        <color theme="1"/>
        <rFont val="HGPｺﾞｼｯｸE"/>
        <family val="3"/>
        <charset val="128"/>
      </rPr>
      <t>リフォーム優良工務店等凡例</t>
    </r>
    <r>
      <rPr>
        <sz val="10"/>
        <color theme="1"/>
        <rFont val="游ゴシック"/>
        <family val="2"/>
        <charset val="128"/>
        <scheme val="minor"/>
      </rPr>
      <t>　★:熊本県住宅リフォーム優良工務店表彰「最優秀賞」 ☆:同「優秀賞」 ◎:熊本県住宅リフォーム優良工務店　〇:リフォーム評価ナビ登録工務店</t>
    </r>
    <rPh sb="5" eb="7">
      <t>ユウリョウ</t>
    </rPh>
    <rPh sb="7" eb="10">
      <t>コウムテン</t>
    </rPh>
    <rPh sb="10" eb="11">
      <t>トウ</t>
    </rPh>
    <rPh sb="11" eb="13">
      <t>ハンレイ</t>
    </rPh>
    <rPh sb="16" eb="19">
      <t>クマモトケン</t>
    </rPh>
    <rPh sb="19" eb="21">
      <t>ジュウタク</t>
    </rPh>
    <rPh sb="26" eb="28">
      <t>ユウリョウ</t>
    </rPh>
    <rPh sb="28" eb="31">
      <t>コウムテン</t>
    </rPh>
    <rPh sb="31" eb="33">
      <t>ヒョウショウ</t>
    </rPh>
    <rPh sb="34" eb="37">
      <t>サイユウシュウ</t>
    </rPh>
    <rPh sb="37" eb="38">
      <t>ショウ</t>
    </rPh>
    <rPh sb="42" eb="43">
      <t>ドウ</t>
    </rPh>
    <rPh sb="44" eb="47">
      <t>ユウシュウショウ</t>
    </rPh>
    <rPh sb="51" eb="54">
      <t>クマモトケン</t>
    </rPh>
    <rPh sb="54" eb="56">
      <t>ジュウタク</t>
    </rPh>
    <rPh sb="61" eb="63">
      <t>ユウリョウ</t>
    </rPh>
    <rPh sb="63" eb="66">
      <t>コウムテン</t>
    </rPh>
    <rPh sb="74" eb="76">
      <t>ヒョウカ</t>
    </rPh>
    <rPh sb="78" eb="80">
      <t>トウロク</t>
    </rPh>
    <rPh sb="80" eb="83">
      <t>コウムテン</t>
    </rPh>
    <phoneticPr fontId="2"/>
  </si>
  <si>
    <r>
      <rPr>
        <sz val="10"/>
        <rFont val="HGPｺﾞｼｯｸE"/>
        <family val="3"/>
        <charset val="128"/>
      </rPr>
      <t>木造仮設住宅実績欄凡例</t>
    </r>
    <r>
      <rPr>
        <sz val="10"/>
        <rFont val="游ゴシック"/>
        <family val="3"/>
        <charset val="128"/>
        <scheme val="minor"/>
      </rPr>
      <t>　★:51戸以上　☆:31戸~50戸　◎:11戸~30戸　○:1~10戸　　　</t>
    </r>
    <r>
      <rPr>
        <sz val="10"/>
        <rFont val="HGSｺﾞｼｯｸE"/>
        <family val="3"/>
        <charset val="128"/>
      </rPr>
      <t>みんなの家実績欄凡例</t>
    </r>
    <r>
      <rPr>
        <sz val="10"/>
        <rFont val="游ゴシック"/>
        <family val="3"/>
        <charset val="128"/>
        <scheme val="minor"/>
      </rPr>
      <t>　◎:2棟以上　○:2棟未満　空欄:実績なし</t>
    </r>
    <rPh sb="0" eb="2">
      <t>モクゾウ</t>
    </rPh>
    <rPh sb="2" eb="4">
      <t>カセツ</t>
    </rPh>
    <rPh sb="4" eb="6">
      <t>ジュウタク</t>
    </rPh>
    <rPh sb="6" eb="8">
      <t>ジッセキ</t>
    </rPh>
    <rPh sb="8" eb="9">
      <t>ラン</t>
    </rPh>
    <rPh sb="9" eb="11">
      <t>ハンレイ</t>
    </rPh>
    <rPh sb="16" eb="17">
      <t>コ</t>
    </rPh>
    <rPh sb="17" eb="19">
      <t>イジョウ</t>
    </rPh>
    <rPh sb="24" eb="25">
      <t>コ</t>
    </rPh>
    <rPh sb="28" eb="29">
      <t>コ</t>
    </rPh>
    <rPh sb="34" eb="35">
      <t>コ</t>
    </rPh>
    <rPh sb="38" eb="39">
      <t>コ</t>
    </rPh>
    <rPh sb="46" eb="47">
      <t>コ</t>
    </rPh>
    <rPh sb="54" eb="55">
      <t>イエ</t>
    </rPh>
    <rPh sb="55" eb="57">
      <t>ジッセキ</t>
    </rPh>
    <rPh sb="57" eb="58">
      <t>ラン</t>
    </rPh>
    <rPh sb="58" eb="60">
      <t>ハンレイ</t>
    </rPh>
    <rPh sb="64" eb="65">
      <t>ムネ</t>
    </rPh>
    <rPh sb="65" eb="67">
      <t>イジョウ</t>
    </rPh>
    <rPh sb="71" eb="72">
      <t>ムネ</t>
    </rPh>
    <rPh sb="72" eb="74">
      <t>ミマン</t>
    </rPh>
    <rPh sb="75" eb="77">
      <t>クウラン</t>
    </rPh>
    <rPh sb="78" eb="80">
      <t>ジッセキ</t>
    </rPh>
    <phoneticPr fontId="2"/>
  </si>
  <si>
    <r>
      <rPr>
        <sz val="10"/>
        <rFont val="HGPｺﾞｼｯｸE"/>
        <family val="3"/>
        <charset val="128"/>
      </rPr>
      <t>木造仮設住宅タイプ凡例</t>
    </r>
    <r>
      <rPr>
        <sz val="10"/>
        <rFont val="游ゴシック"/>
        <family val="3"/>
        <charset val="128"/>
        <scheme val="minor"/>
      </rPr>
      <t>　優良住宅協会:(一社)熊本県優良住宅協会仕様の仮設住宅　全木協(KKN): (一社)KKNが提案した(一社)全国木造建設事業協会仕様の仮設住宅</t>
    </r>
    <rPh sb="0" eb="2">
      <t>モクゾウ</t>
    </rPh>
    <rPh sb="2" eb="4">
      <t>カセツ</t>
    </rPh>
    <rPh sb="4" eb="6">
      <t>ジュウタク</t>
    </rPh>
    <rPh sb="9" eb="11">
      <t>ハンレイ</t>
    </rPh>
    <rPh sb="12" eb="14">
      <t>ユウリョウ</t>
    </rPh>
    <rPh sb="14" eb="16">
      <t>ジュウタク</t>
    </rPh>
    <rPh sb="16" eb="18">
      <t>キョウカイ</t>
    </rPh>
    <rPh sb="20" eb="22">
      <t>イッシャ</t>
    </rPh>
    <rPh sb="23" eb="26">
      <t>クマモトケン</t>
    </rPh>
    <rPh sb="26" eb="28">
      <t>ユウリョウ</t>
    </rPh>
    <rPh sb="28" eb="30">
      <t>ジュウタク</t>
    </rPh>
    <rPh sb="30" eb="32">
      <t>キョウカイ</t>
    </rPh>
    <rPh sb="32" eb="34">
      <t>シヨウ</t>
    </rPh>
    <rPh sb="35" eb="37">
      <t>カセツ</t>
    </rPh>
    <rPh sb="37" eb="39">
      <t>ジュウタク</t>
    </rPh>
    <rPh sb="40" eb="41">
      <t>ゼン</t>
    </rPh>
    <rPh sb="41" eb="42">
      <t>モク</t>
    </rPh>
    <rPh sb="42" eb="43">
      <t>キョウ</t>
    </rPh>
    <rPh sb="51" eb="53">
      <t>イッシャ</t>
    </rPh>
    <rPh sb="58" eb="60">
      <t>テイアン</t>
    </rPh>
    <rPh sb="63" eb="65">
      <t>イッシャ</t>
    </rPh>
    <rPh sb="66" eb="68">
      <t>ゼンコク</t>
    </rPh>
    <rPh sb="68" eb="70">
      <t>モクゾウ</t>
    </rPh>
    <rPh sb="70" eb="72">
      <t>ケンセツ</t>
    </rPh>
    <rPh sb="72" eb="74">
      <t>ジギョウ</t>
    </rPh>
    <rPh sb="74" eb="76">
      <t>キョウカイ</t>
    </rPh>
    <rPh sb="76" eb="78">
      <t>シヨウ</t>
    </rPh>
    <rPh sb="79" eb="81">
      <t>カセツ</t>
    </rPh>
    <rPh sb="81" eb="83">
      <t>ジュウタク</t>
    </rPh>
    <phoneticPr fontId="2"/>
  </si>
  <si>
    <r>
      <rPr>
        <sz val="10"/>
        <color theme="1"/>
        <rFont val="HGPｺﾞｼｯｸE"/>
        <family val="3"/>
        <charset val="128"/>
      </rPr>
      <t>備考欄</t>
    </r>
    <r>
      <rPr>
        <sz val="10"/>
        <color theme="1"/>
        <rFont val="游ゴシック"/>
        <family val="2"/>
        <charset val="128"/>
        <scheme val="minor"/>
      </rPr>
      <t>　①:4社で、みんなの家40㎡1棟、60㎡1棟を建築　 ②:2社で、みんなの家40㎡1棟、60㎡1棟を建築　③:2社で、みんなの家40㎡1棟を建築</t>
    </r>
    <rPh sb="0" eb="2">
      <t>ビコウ</t>
    </rPh>
    <rPh sb="2" eb="3">
      <t>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</si>
</sst>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);[Red]\(0\)"/>
    <numFmt numFmtId="177" formatCode="0.0_);[Red]\(0.0\)"/>
    <numFmt numFmtId="178" formatCode="0.00_ "/>
    <numFmt numFmtId="179" formatCode="0_ "/>
    <numFmt numFmtId="180" formatCode="0.0_ "/>
  </numFmts>
  <fonts count="18" x14ac:knownFonts="1">
    <font>
      <sz val="11"/>
      <color theme="1"/>
      <name val="游ゴシック"/>
      <family val="2"/>
      <charset val="128"/>
      <scheme val="minor"/>
    </font>
    <font>
      <b/>
      <sz val="14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9"/>
      <color theme="0"/>
      <name val="游ゴシック"/>
      <family val="3"/>
      <charset val="128"/>
      <scheme val="minor"/>
    </font>
    <font>
      <sz val="10"/>
      <color theme="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name val="ＭＳ Ｐゴシック"/>
      <family val="2"/>
      <charset val="128"/>
    </font>
    <font>
      <b/>
      <sz val="1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HGPｺﾞｼｯｸE"/>
      <family val="3"/>
      <charset val="128"/>
    </font>
    <font>
      <sz val="10"/>
      <name val="游ゴシック"/>
      <family val="3"/>
      <charset val="128"/>
      <scheme val="minor"/>
    </font>
    <font>
      <sz val="10"/>
      <name val="HGPｺﾞｼｯｸE"/>
      <family val="3"/>
      <charset val="128"/>
    </font>
    <font>
      <sz val="10"/>
      <name val="HGSｺﾞｼｯｸE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4659260841701"/>
        <bgColor indexed="64"/>
      </patternFill>
    </fill>
  </fills>
  <borders count="137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theme="0"/>
      </right>
      <top style="medium">
        <color rgb="FF000000"/>
      </top>
      <bottom/>
      <diagonal/>
    </border>
    <border>
      <left style="thin">
        <color theme="0"/>
      </left>
      <right style="thin">
        <color theme="0"/>
      </right>
      <top style="medium">
        <color rgb="FF000000"/>
      </top>
      <bottom style="thin">
        <color rgb="FF000000"/>
      </bottom>
      <diagonal/>
    </border>
    <border>
      <left style="thin">
        <color theme="0"/>
      </left>
      <right style="thin">
        <color theme="0"/>
      </right>
      <top style="medium">
        <color rgb="FF000000"/>
      </top>
      <bottom style="thin">
        <color theme="0"/>
      </bottom>
      <diagonal/>
    </border>
    <border>
      <left style="thin">
        <color theme="0"/>
      </left>
      <right/>
      <top style="medium">
        <color rgb="FF000000"/>
      </top>
      <bottom style="thin">
        <color theme="0"/>
      </bottom>
      <diagonal/>
    </border>
    <border>
      <left/>
      <right/>
      <top style="medium">
        <color rgb="FF000000"/>
      </top>
      <bottom style="thin">
        <color theme="0"/>
      </bottom>
      <diagonal/>
    </border>
    <border>
      <left/>
      <right style="thin">
        <color theme="0"/>
      </right>
      <top style="medium">
        <color rgb="FF000000"/>
      </top>
      <bottom style="thin">
        <color theme="0"/>
      </bottom>
      <diagonal/>
    </border>
    <border>
      <left style="thin">
        <color theme="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theme="0"/>
      </right>
      <top/>
      <bottom style="thin">
        <color rgb="FF000000"/>
      </bottom>
      <diagonal/>
    </border>
    <border>
      <left style="thin">
        <color theme="0"/>
      </left>
      <right style="thin">
        <color theme="0"/>
      </right>
      <top style="thin">
        <color rgb="FF000000"/>
      </top>
      <bottom style="thin">
        <color rgb="FF0000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000000"/>
      </bottom>
      <diagonal/>
    </border>
    <border>
      <left style="thin">
        <color theme="0"/>
      </left>
      <right/>
      <top style="thin">
        <color theme="0"/>
      </top>
      <bottom style="thin">
        <color rgb="FF000000"/>
      </bottom>
      <diagonal/>
    </border>
    <border>
      <left style="hair">
        <color auto="1"/>
      </left>
      <right style="thin">
        <color theme="0"/>
      </right>
      <top style="thin">
        <color theme="0"/>
      </top>
      <bottom style="thin">
        <color rgb="FF000000"/>
      </bottom>
      <diagonal/>
    </border>
    <border>
      <left style="thin">
        <color theme="0"/>
      </left>
      <right style="hair">
        <color auto="1"/>
      </right>
      <top style="thin">
        <color theme="0"/>
      </top>
      <bottom style="thin">
        <color rgb="FF000000"/>
      </bottom>
      <diagonal/>
    </border>
    <border>
      <left style="hair">
        <color auto="1"/>
      </left>
      <right style="hair">
        <color auto="1"/>
      </right>
      <top style="thin">
        <color theme="0"/>
      </top>
      <bottom style="thin">
        <color rgb="FF000000"/>
      </bottom>
      <diagonal/>
    </border>
    <border>
      <left style="thin">
        <color theme="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auto="1"/>
      </right>
      <top style="thin">
        <color rgb="FF000000"/>
      </top>
      <bottom style="thin">
        <color rgb="FF000000"/>
      </bottom>
      <diagonal/>
    </border>
    <border>
      <left style="hair">
        <color auto="1"/>
      </left>
      <right style="hair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thin">
        <color auto="1"/>
      </top>
      <bottom style="thin">
        <color auto="1"/>
      </bottom>
      <diagonal/>
    </border>
    <border>
      <left style="hair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auto="1"/>
      </left>
      <right style="medium">
        <color rgb="FF000000"/>
      </right>
      <top/>
      <bottom style="thin">
        <color auto="1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auto="1"/>
      </top>
      <bottom/>
      <diagonal/>
    </border>
    <border>
      <left style="hair">
        <color auto="1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auto="1"/>
      </right>
      <top style="thin">
        <color rgb="FF000000"/>
      </top>
      <bottom/>
      <diagonal/>
    </border>
    <border>
      <left style="hair">
        <color auto="1"/>
      </left>
      <right style="hair">
        <color auto="1"/>
      </right>
      <top style="thin">
        <color rgb="FF000000"/>
      </top>
      <bottom/>
      <diagonal/>
    </border>
    <border>
      <left style="hair">
        <color auto="1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hair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auto="1"/>
      </right>
      <top/>
      <bottom style="thin">
        <color rgb="FF000000"/>
      </bottom>
      <diagonal/>
    </border>
    <border>
      <left style="hair">
        <color auto="1"/>
      </left>
      <right style="hair">
        <color auto="1"/>
      </right>
      <top/>
      <bottom style="thin">
        <color rgb="FF000000"/>
      </bottom>
      <diagonal/>
    </border>
    <border>
      <left style="hair">
        <color auto="1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auto="1"/>
      </top>
      <bottom/>
      <diagonal/>
    </border>
    <border>
      <left style="hair">
        <color rgb="FF000000"/>
      </left>
      <right style="thin">
        <color rgb="FF000000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rgb="FF000000"/>
      </right>
      <top style="hair">
        <color auto="1"/>
      </top>
      <bottom style="thin">
        <color auto="1"/>
      </bottom>
      <diagonal/>
    </border>
    <border>
      <left style="medium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rgb="FF000000"/>
      </left>
      <right style="thin">
        <color rgb="FF000000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rgb="FF000000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medium">
        <color rgb="FF000000"/>
      </right>
      <top style="hair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hair">
        <color rgb="FF000000"/>
      </bottom>
      <diagonal/>
    </border>
    <border>
      <left/>
      <right/>
      <top style="thin">
        <color auto="1"/>
      </top>
      <bottom style="hair">
        <color rgb="FF000000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hair">
        <color rgb="FF000000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hair">
        <color rgb="FF000000"/>
      </bottom>
      <diagonal/>
    </border>
    <border>
      <left/>
      <right style="thin">
        <color auto="1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 style="hair">
        <color auto="1"/>
      </left>
      <right style="thin">
        <color auto="1"/>
      </right>
      <top style="hair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hair">
        <color rgb="FF000000"/>
      </top>
      <bottom style="thin">
        <color rgb="FF000000"/>
      </bottom>
      <diagonal/>
    </border>
    <border>
      <left style="thin">
        <color auto="1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theme="0"/>
      </right>
      <top/>
      <bottom style="medium">
        <color rgb="FF000000"/>
      </bottom>
      <diagonal/>
    </border>
    <border>
      <left style="thin">
        <color theme="0"/>
      </left>
      <right style="thin">
        <color theme="0"/>
      </right>
      <top/>
      <bottom style="medium">
        <color rgb="FF000000"/>
      </bottom>
      <diagonal/>
    </border>
    <border>
      <left style="thin">
        <color theme="0"/>
      </left>
      <right/>
      <top/>
      <bottom style="medium">
        <color rgb="FF000000"/>
      </bottom>
      <diagonal/>
    </border>
    <border>
      <left style="hair">
        <color auto="1"/>
      </left>
      <right style="thin">
        <color theme="0"/>
      </right>
      <top/>
      <bottom style="medium">
        <color rgb="FF000000"/>
      </bottom>
      <diagonal/>
    </border>
    <border>
      <left style="thin">
        <color theme="0"/>
      </left>
      <right style="hair">
        <color auto="1"/>
      </right>
      <top/>
      <bottom style="medium">
        <color rgb="FF000000"/>
      </bottom>
      <diagonal/>
    </border>
    <border>
      <left style="hair">
        <color auto="1"/>
      </left>
      <right style="hair">
        <color auto="1"/>
      </right>
      <top/>
      <bottom style="medium">
        <color rgb="FF000000"/>
      </bottom>
      <diagonal/>
    </border>
    <border>
      <left style="thin">
        <color theme="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auto="1"/>
      </left>
      <right style="thin">
        <color auto="1"/>
      </right>
      <top/>
      <bottom style="thin">
        <color rgb="FF000000"/>
      </bottom>
      <diagonal/>
    </border>
    <border>
      <left style="hair">
        <color auto="1"/>
      </left>
      <right style="thin">
        <color auto="1"/>
      </right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246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2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176" fontId="6" fillId="2" borderId="13" xfId="0" applyNumberFormat="1" applyFont="1" applyFill="1" applyBorder="1" applyAlignment="1">
      <alignment horizontal="right" vertical="center"/>
    </xf>
    <xf numFmtId="176" fontId="6" fillId="2" borderId="14" xfId="0" applyNumberFormat="1" applyFont="1" applyFill="1" applyBorder="1" applyAlignment="1">
      <alignment horizontal="center" vertical="center"/>
    </xf>
    <xf numFmtId="177" fontId="6" fillId="2" borderId="13" xfId="0" applyNumberFormat="1" applyFont="1" applyFill="1" applyBorder="1" applyAlignment="1">
      <alignment horizontal="right" vertical="center" shrinkToFit="1"/>
    </xf>
    <xf numFmtId="177" fontId="6" fillId="2" borderId="16" xfId="0" applyNumberFormat="1" applyFont="1" applyFill="1" applyBorder="1" applyAlignment="1">
      <alignment horizontal="center" vertical="center" shrinkToFit="1"/>
    </xf>
    <xf numFmtId="176" fontId="6" fillId="2" borderId="17" xfId="0" applyNumberFormat="1" applyFont="1" applyFill="1" applyBorder="1" applyAlignment="1">
      <alignment horizontal="right" vertical="center" shrinkToFit="1"/>
    </xf>
    <xf numFmtId="178" fontId="6" fillId="2" borderId="15" xfId="0" applyNumberFormat="1" applyFont="1" applyFill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>
      <alignment vertical="center"/>
    </xf>
    <xf numFmtId="0" fontId="4" fillId="0" borderId="21" xfId="0" applyFont="1" applyBorder="1" applyAlignment="1">
      <alignment horizontal="center" vertical="center"/>
    </xf>
    <xf numFmtId="176" fontId="4" fillId="0" borderId="22" xfId="0" applyNumberFormat="1" applyFont="1" applyBorder="1" applyAlignment="1">
      <alignment horizontal="right" vertical="center"/>
    </xf>
    <xf numFmtId="176" fontId="4" fillId="0" borderId="23" xfId="0" applyNumberFormat="1" applyFont="1" applyBorder="1" applyAlignment="1">
      <alignment horizontal="center" vertical="center"/>
    </xf>
    <xf numFmtId="177" fontId="4" fillId="4" borderId="22" xfId="0" applyNumberFormat="1" applyFont="1" applyFill="1" applyBorder="1" applyAlignment="1">
      <alignment horizontal="right" vertical="center"/>
    </xf>
    <xf numFmtId="176" fontId="4" fillId="0" borderId="25" xfId="0" applyNumberFormat="1" applyFont="1" applyBorder="1" applyAlignment="1">
      <alignment horizontal="center" vertical="center"/>
    </xf>
    <xf numFmtId="176" fontId="4" fillId="0" borderId="26" xfId="0" applyNumberFormat="1" applyFont="1" applyBorder="1" applyAlignment="1">
      <alignment horizontal="right" vertical="center"/>
    </xf>
    <xf numFmtId="179" fontId="4" fillId="0" borderId="24" xfId="0" applyNumberFormat="1" applyFont="1" applyBorder="1" applyAlignment="1">
      <alignment horizontal="center" vertical="center"/>
    </xf>
    <xf numFmtId="177" fontId="4" fillId="5" borderId="22" xfId="0" applyNumberFormat="1" applyFont="1" applyFill="1" applyBorder="1" applyAlignment="1">
      <alignment horizontal="right" vertical="center"/>
    </xf>
    <xf numFmtId="0" fontId="4" fillId="0" borderId="22" xfId="0" applyFont="1" applyBorder="1" applyAlignment="1">
      <alignment vertical="center" wrapText="1"/>
    </xf>
    <xf numFmtId="0" fontId="4" fillId="0" borderId="27" xfId="0" applyFont="1" applyBorder="1">
      <alignment vertical="center"/>
    </xf>
    <xf numFmtId="0" fontId="4" fillId="0" borderId="28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30" xfId="0" applyFont="1" applyBorder="1">
      <alignment vertical="center"/>
    </xf>
    <xf numFmtId="0" fontId="4" fillId="0" borderId="31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176" fontId="11" fillId="0" borderId="33" xfId="0" applyNumberFormat="1" applyFont="1" applyBorder="1" applyAlignment="1">
      <alignment horizontal="right" vertical="center"/>
    </xf>
    <xf numFmtId="176" fontId="11" fillId="0" borderId="34" xfId="0" applyNumberFormat="1" applyFont="1" applyBorder="1" applyAlignment="1">
      <alignment horizontal="center" vertical="center"/>
    </xf>
    <xf numFmtId="178" fontId="9" fillId="3" borderId="35" xfId="0" applyNumberFormat="1" applyFont="1" applyFill="1" applyBorder="1" applyAlignment="1">
      <alignment horizontal="center" vertical="center" shrinkToFit="1"/>
    </xf>
    <xf numFmtId="177" fontId="4" fillId="4" borderId="36" xfId="0" applyNumberFormat="1" applyFont="1" applyFill="1" applyBorder="1" applyAlignment="1">
      <alignment horizontal="right" vertical="center" shrinkToFit="1"/>
    </xf>
    <xf numFmtId="176" fontId="11" fillId="0" borderId="37" xfId="0" applyNumberFormat="1" applyFont="1" applyBorder="1" applyAlignment="1">
      <alignment horizontal="center" vertical="center" shrinkToFit="1"/>
    </xf>
    <xf numFmtId="176" fontId="11" fillId="0" borderId="38" xfId="0" applyNumberFormat="1" applyFont="1" applyBorder="1" applyAlignment="1">
      <alignment horizontal="right" vertical="center" shrinkToFit="1"/>
    </xf>
    <xf numFmtId="179" fontId="4" fillId="0" borderId="35" xfId="0" applyNumberFormat="1" applyFont="1" applyBorder="1" applyAlignment="1">
      <alignment horizontal="center" vertical="center" shrinkToFit="1"/>
    </xf>
    <xf numFmtId="177" fontId="4" fillId="5" borderId="36" xfId="0" applyNumberFormat="1" applyFont="1" applyFill="1" applyBorder="1" applyAlignment="1">
      <alignment horizontal="right" vertical="center" shrinkToFit="1"/>
    </xf>
    <xf numFmtId="0" fontId="4" fillId="0" borderId="39" xfId="0" applyFont="1" applyBorder="1" applyAlignment="1">
      <alignment vertical="center" shrinkToFit="1"/>
    </xf>
    <xf numFmtId="0" fontId="4" fillId="0" borderId="40" xfId="0" applyFont="1" applyBorder="1" applyAlignment="1">
      <alignment horizontal="center" vertical="center" shrinkToFit="1"/>
    </xf>
    <xf numFmtId="0" fontId="4" fillId="0" borderId="43" xfId="0" applyFont="1" applyBorder="1">
      <alignment vertical="center"/>
    </xf>
    <xf numFmtId="177" fontId="4" fillId="4" borderId="48" xfId="0" applyNumberFormat="1" applyFont="1" applyFill="1" applyBorder="1" applyAlignment="1">
      <alignment horizontal="right" vertical="center"/>
    </xf>
    <xf numFmtId="179" fontId="4" fillId="0" borderId="51" xfId="0" applyNumberFormat="1" applyFont="1" applyBorder="1" applyAlignment="1">
      <alignment horizontal="center" vertical="center"/>
    </xf>
    <xf numFmtId="177" fontId="4" fillId="5" borderId="48" xfId="0" applyNumberFormat="1" applyFont="1" applyFill="1" applyBorder="1" applyAlignment="1">
      <alignment horizontal="right" vertical="center"/>
    </xf>
    <xf numFmtId="0" fontId="4" fillId="0" borderId="48" xfId="0" applyFont="1" applyBorder="1" applyAlignment="1">
      <alignment vertical="center" wrapText="1"/>
    </xf>
    <xf numFmtId="0" fontId="4" fillId="0" borderId="52" xfId="0" applyFont="1" applyBorder="1">
      <alignment vertical="center"/>
    </xf>
    <xf numFmtId="0" fontId="4" fillId="0" borderId="53" xfId="0" applyFont="1" applyBorder="1">
      <alignment vertical="center"/>
    </xf>
    <xf numFmtId="177" fontId="4" fillId="4" borderId="58" xfId="0" applyNumberFormat="1" applyFont="1" applyFill="1" applyBorder="1" applyAlignment="1">
      <alignment horizontal="right" vertical="center"/>
    </xf>
    <xf numFmtId="179" fontId="4" fillId="0" borderId="61" xfId="0" applyNumberFormat="1" applyFont="1" applyBorder="1" applyAlignment="1">
      <alignment horizontal="center" vertical="center"/>
    </xf>
    <xf numFmtId="177" fontId="4" fillId="5" borderId="58" xfId="0" applyNumberFormat="1" applyFont="1" applyFill="1" applyBorder="1" applyAlignment="1">
      <alignment horizontal="right" vertical="center"/>
    </xf>
    <xf numFmtId="0" fontId="4" fillId="0" borderId="58" xfId="0" applyFont="1" applyBorder="1" applyAlignment="1">
      <alignment vertical="center" wrapText="1"/>
    </xf>
    <xf numFmtId="0" fontId="4" fillId="0" borderId="62" xfId="0" applyFont="1" applyBorder="1">
      <alignment vertical="center"/>
    </xf>
    <xf numFmtId="177" fontId="4" fillId="4" borderId="68" xfId="0" applyNumberFormat="1" applyFont="1" applyFill="1" applyBorder="1" applyAlignment="1">
      <alignment horizontal="right" vertical="center" shrinkToFit="1"/>
    </xf>
    <xf numFmtId="179" fontId="4" fillId="0" borderId="71" xfId="0" applyNumberFormat="1" applyFont="1" applyBorder="1" applyAlignment="1">
      <alignment horizontal="center" vertical="center" shrinkToFit="1"/>
    </xf>
    <xf numFmtId="177" fontId="4" fillId="5" borderId="68" xfId="0" applyNumberFormat="1" applyFont="1" applyFill="1" applyBorder="1" applyAlignment="1">
      <alignment horizontal="right" vertical="center" shrinkToFit="1"/>
    </xf>
    <xf numFmtId="0" fontId="4" fillId="0" borderId="72" xfId="0" applyFont="1" applyBorder="1" applyAlignment="1">
      <alignment vertical="center" shrinkToFit="1"/>
    </xf>
    <xf numFmtId="0" fontId="4" fillId="0" borderId="73" xfId="0" applyFont="1" applyBorder="1" applyAlignment="1">
      <alignment horizontal="center" vertical="center" shrinkToFit="1"/>
    </xf>
    <xf numFmtId="177" fontId="4" fillId="4" borderId="74" xfId="0" applyNumberFormat="1" applyFont="1" applyFill="1" applyBorder="1" applyAlignment="1">
      <alignment horizontal="right" vertical="center" shrinkToFit="1"/>
    </xf>
    <xf numFmtId="179" fontId="4" fillId="0" borderId="77" xfId="0" applyNumberFormat="1" applyFont="1" applyBorder="1" applyAlignment="1">
      <alignment horizontal="center" vertical="center" shrinkToFit="1"/>
    </xf>
    <xf numFmtId="177" fontId="4" fillId="5" borderId="74" xfId="0" applyNumberFormat="1" applyFont="1" applyFill="1" applyBorder="1" applyAlignment="1">
      <alignment horizontal="right" vertical="center" shrinkToFit="1"/>
    </xf>
    <xf numFmtId="0" fontId="4" fillId="0" borderId="78" xfId="0" applyFont="1" applyBorder="1" applyAlignment="1">
      <alignment vertical="center" shrinkToFit="1"/>
    </xf>
    <xf numFmtId="0" fontId="4" fillId="0" borderId="79" xfId="0" applyFont="1" applyBorder="1" applyAlignment="1">
      <alignment horizontal="center" vertical="center" shrinkToFit="1"/>
    </xf>
    <xf numFmtId="177" fontId="4" fillId="4" borderId="84" xfId="0" applyNumberFormat="1" applyFont="1" applyFill="1" applyBorder="1" applyAlignment="1">
      <alignment horizontal="right" vertical="center" shrinkToFit="1"/>
    </xf>
    <xf numFmtId="179" fontId="4" fillId="0" borderId="87" xfId="0" applyNumberFormat="1" applyFont="1" applyBorder="1" applyAlignment="1">
      <alignment horizontal="center" vertical="center" shrinkToFit="1"/>
    </xf>
    <xf numFmtId="177" fontId="4" fillId="5" borderId="84" xfId="0" applyNumberFormat="1" applyFont="1" applyFill="1" applyBorder="1" applyAlignment="1">
      <alignment horizontal="right" vertical="center" shrinkToFit="1"/>
    </xf>
    <xf numFmtId="0" fontId="4" fillId="0" borderId="88" xfId="0" applyFont="1" applyBorder="1" applyAlignment="1">
      <alignment vertical="center" shrinkToFit="1"/>
    </xf>
    <xf numFmtId="0" fontId="4" fillId="0" borderId="89" xfId="0" applyFont="1" applyBorder="1" applyAlignment="1">
      <alignment horizontal="center" vertical="center" shrinkToFit="1"/>
    </xf>
    <xf numFmtId="177" fontId="4" fillId="0" borderId="77" xfId="0" applyNumberFormat="1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176" fontId="11" fillId="0" borderId="90" xfId="0" applyNumberFormat="1" applyFont="1" applyBorder="1" applyAlignment="1">
      <alignment horizontal="right" vertical="center"/>
    </xf>
    <xf numFmtId="176" fontId="1" fillId="0" borderId="34" xfId="0" applyNumberFormat="1" applyFont="1" applyBorder="1" applyAlignment="1">
      <alignment horizontal="center" vertical="center"/>
    </xf>
    <xf numFmtId="177" fontId="4" fillId="4" borderId="91" xfId="0" applyNumberFormat="1" applyFont="1" applyFill="1" applyBorder="1" applyAlignment="1">
      <alignment horizontal="right" vertical="center" shrinkToFit="1"/>
    </xf>
    <xf numFmtId="176" fontId="11" fillId="0" borderId="92" xfId="0" applyNumberFormat="1" applyFont="1" applyBorder="1" applyAlignment="1">
      <alignment horizontal="center" vertical="center" shrinkToFit="1"/>
    </xf>
    <xf numFmtId="176" fontId="11" fillId="0" borderId="93" xfId="0" applyNumberFormat="1" applyFont="1" applyBorder="1" applyAlignment="1">
      <alignment horizontal="right" vertical="center" shrinkToFit="1"/>
    </xf>
    <xf numFmtId="177" fontId="4" fillId="0" borderId="94" xfId="0" applyNumberFormat="1" applyFont="1" applyBorder="1" applyAlignment="1">
      <alignment horizontal="center" vertical="center" shrinkToFit="1"/>
    </xf>
    <xf numFmtId="177" fontId="4" fillId="5" borderId="91" xfId="0" applyNumberFormat="1" applyFont="1" applyFill="1" applyBorder="1" applyAlignment="1">
      <alignment horizontal="right" vertical="center" shrinkToFit="1"/>
    </xf>
    <xf numFmtId="0" fontId="4" fillId="0" borderId="95" xfId="0" applyFont="1" applyBorder="1" applyAlignment="1">
      <alignment vertical="center" shrinkToFit="1"/>
    </xf>
    <xf numFmtId="0" fontId="4" fillId="0" borderId="96" xfId="0" applyFont="1" applyBorder="1" applyAlignment="1">
      <alignment horizontal="center" vertical="center" shrinkToFit="1"/>
    </xf>
    <xf numFmtId="177" fontId="4" fillId="0" borderId="67" xfId="0" applyNumberFormat="1" applyFont="1" applyBorder="1" applyAlignment="1">
      <alignment horizontal="center" vertical="center" shrinkToFit="1"/>
    </xf>
    <xf numFmtId="177" fontId="4" fillId="5" borderId="97" xfId="0" applyNumberFormat="1" applyFont="1" applyFill="1" applyBorder="1" applyAlignment="1">
      <alignment horizontal="right" vertical="center" shrinkToFit="1"/>
    </xf>
    <xf numFmtId="179" fontId="4" fillId="0" borderId="98" xfId="0" applyNumberFormat="1" applyFont="1" applyBorder="1" applyAlignment="1">
      <alignment horizontal="center" vertical="center"/>
    </xf>
    <xf numFmtId="176" fontId="11" fillId="0" borderId="25" xfId="0" applyNumberFormat="1" applyFont="1" applyBorder="1" applyAlignment="1">
      <alignment horizontal="center" vertical="center"/>
    </xf>
    <xf numFmtId="176" fontId="11" fillId="0" borderId="26" xfId="0" applyNumberFormat="1" applyFont="1" applyBorder="1" applyAlignment="1">
      <alignment horizontal="right" vertical="center"/>
    </xf>
    <xf numFmtId="0" fontId="4" fillId="0" borderId="103" xfId="0" applyFont="1" applyBorder="1" applyAlignment="1">
      <alignment horizontal="center" vertical="center" shrinkToFit="1"/>
    </xf>
    <xf numFmtId="176" fontId="11" fillId="0" borderId="104" xfId="0" applyNumberFormat="1" applyFont="1" applyBorder="1" applyAlignment="1">
      <alignment horizontal="center" vertical="center"/>
    </xf>
    <xf numFmtId="179" fontId="4" fillId="0" borderId="94" xfId="0" applyNumberFormat="1" applyFont="1" applyBorder="1" applyAlignment="1">
      <alignment horizontal="center" vertical="center" shrinkToFit="1"/>
    </xf>
    <xf numFmtId="0" fontId="4" fillId="0" borderId="73" xfId="0" applyFont="1" applyBorder="1" applyAlignment="1">
      <alignment horizontal="center" vertical="center"/>
    </xf>
    <xf numFmtId="177" fontId="4" fillId="0" borderId="51" xfId="0" applyNumberFormat="1" applyFont="1" applyBorder="1" applyAlignment="1">
      <alignment horizontal="center" vertical="center"/>
    </xf>
    <xf numFmtId="176" fontId="4" fillId="0" borderId="92" xfId="0" applyNumberFormat="1" applyFont="1" applyBorder="1" applyAlignment="1">
      <alignment horizontal="center" vertical="center" shrinkToFit="1"/>
    </xf>
    <xf numFmtId="176" fontId="4" fillId="0" borderId="93" xfId="0" applyNumberFormat="1" applyFont="1" applyBorder="1" applyAlignment="1">
      <alignment horizontal="right" vertical="center" shrinkToFit="1"/>
    </xf>
    <xf numFmtId="180" fontId="4" fillId="0" borderId="77" xfId="0" applyNumberFormat="1" applyFont="1" applyBorder="1" applyAlignment="1">
      <alignment horizontal="center" vertical="center" shrinkToFit="1"/>
    </xf>
    <xf numFmtId="177" fontId="4" fillId="4" borderId="117" xfId="0" applyNumberFormat="1" applyFont="1" applyFill="1" applyBorder="1" applyAlignment="1">
      <alignment horizontal="right" vertical="center" shrinkToFit="1"/>
    </xf>
    <xf numFmtId="179" fontId="4" fillId="0" borderId="116" xfId="0" applyNumberFormat="1" applyFont="1" applyBorder="1" applyAlignment="1">
      <alignment horizontal="center" vertical="center" shrinkToFit="1"/>
    </xf>
    <xf numFmtId="177" fontId="4" fillId="5" borderId="117" xfId="0" applyNumberFormat="1" applyFont="1" applyFill="1" applyBorder="1" applyAlignment="1">
      <alignment horizontal="right" vertical="center" shrinkToFit="1"/>
    </xf>
    <xf numFmtId="0" fontId="4" fillId="0" borderId="118" xfId="0" applyFont="1" applyBorder="1" applyAlignment="1">
      <alignment vertical="center" shrinkToFit="1"/>
    </xf>
    <xf numFmtId="0" fontId="4" fillId="0" borderId="119" xfId="0" applyFont="1" applyBorder="1" applyAlignment="1">
      <alignment horizontal="center" vertical="center"/>
    </xf>
    <xf numFmtId="177" fontId="4" fillId="4" borderId="123" xfId="0" applyNumberFormat="1" applyFont="1" applyFill="1" applyBorder="1" applyAlignment="1">
      <alignment horizontal="right" vertical="center" shrinkToFit="1"/>
    </xf>
    <xf numFmtId="180" fontId="4" fillId="0" borderId="122" xfId="0" applyNumberFormat="1" applyFont="1" applyBorder="1" applyAlignment="1">
      <alignment horizontal="center" vertical="center" shrinkToFit="1"/>
    </xf>
    <xf numFmtId="177" fontId="4" fillId="5" borderId="123" xfId="0" applyNumberFormat="1" applyFont="1" applyFill="1" applyBorder="1" applyAlignment="1">
      <alignment horizontal="right" vertical="center" shrinkToFit="1"/>
    </xf>
    <xf numFmtId="0" fontId="4" fillId="0" borderId="58" xfId="0" applyFont="1" applyBorder="1" applyAlignment="1">
      <alignment vertical="center" shrinkToFit="1"/>
    </xf>
    <xf numFmtId="0" fontId="4" fillId="0" borderId="124" xfId="0" applyFont="1" applyBorder="1" applyAlignment="1">
      <alignment horizontal="center" vertical="center" shrinkToFit="1"/>
    </xf>
    <xf numFmtId="180" fontId="4" fillId="0" borderId="94" xfId="0" applyNumberFormat="1" applyFont="1" applyBorder="1" applyAlignment="1">
      <alignment horizontal="center" vertical="center" shrinkToFit="1"/>
    </xf>
    <xf numFmtId="0" fontId="4" fillId="0" borderId="125" xfId="0" applyFont="1" applyBorder="1">
      <alignment vertical="center"/>
    </xf>
    <xf numFmtId="0" fontId="4" fillId="0" borderId="126" xfId="0" applyFont="1" applyBorder="1">
      <alignment vertical="center"/>
    </xf>
    <xf numFmtId="176" fontId="12" fillId="6" borderId="129" xfId="0" applyNumberFormat="1" applyFont="1" applyFill="1" applyBorder="1" applyAlignment="1">
      <alignment horizontal="right" vertical="center"/>
    </xf>
    <xf numFmtId="176" fontId="12" fillId="6" borderId="130" xfId="0" applyNumberFormat="1" applyFont="1" applyFill="1" applyBorder="1" applyAlignment="1">
      <alignment horizontal="center" vertical="center"/>
    </xf>
    <xf numFmtId="177" fontId="6" fillId="6" borderId="129" xfId="0" applyNumberFormat="1" applyFont="1" applyFill="1" applyBorder="1" applyAlignment="1">
      <alignment horizontal="right" vertical="center"/>
    </xf>
    <xf numFmtId="176" fontId="12" fillId="6" borderId="132" xfId="0" applyNumberFormat="1" applyFont="1" applyFill="1" applyBorder="1">
      <alignment vertical="center"/>
    </xf>
    <xf numFmtId="176" fontId="12" fillId="6" borderId="133" xfId="0" applyNumberFormat="1" applyFont="1" applyFill="1" applyBorder="1" applyAlignment="1">
      <alignment horizontal="right" vertical="center"/>
    </xf>
    <xf numFmtId="178" fontId="6" fillId="6" borderId="131" xfId="0" applyNumberFormat="1" applyFont="1" applyFill="1" applyBorder="1" applyAlignment="1">
      <alignment horizontal="center" vertical="center"/>
    </xf>
    <xf numFmtId="0" fontId="6" fillId="6" borderId="129" xfId="0" applyFont="1" applyFill="1" applyBorder="1">
      <alignment vertical="center"/>
    </xf>
    <xf numFmtId="0" fontId="6" fillId="6" borderId="134" xfId="0" applyFont="1" applyFill="1" applyBorder="1">
      <alignment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176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right" vertical="center" shrinkToFit="1"/>
    </xf>
    <xf numFmtId="177" fontId="4" fillId="0" borderId="0" xfId="0" applyNumberFormat="1" applyFont="1" applyAlignment="1">
      <alignment horizontal="center" vertical="center" shrinkToFit="1"/>
    </xf>
    <xf numFmtId="176" fontId="4" fillId="0" borderId="0" xfId="0" applyNumberFormat="1" applyFont="1" applyAlignment="1">
      <alignment horizontal="right" vertical="center" shrinkToFit="1"/>
    </xf>
    <xf numFmtId="178" fontId="4" fillId="0" borderId="0" xfId="0" applyNumberFormat="1" applyFont="1" applyAlignment="1">
      <alignment horizontal="center" vertical="center" shrinkToFit="1"/>
    </xf>
    <xf numFmtId="176" fontId="8" fillId="2" borderId="15" xfId="0" applyNumberFormat="1" applyFont="1" applyFill="1" applyBorder="1" applyAlignment="1">
      <alignment horizontal="center" vertical="center" shrinkToFit="1"/>
    </xf>
    <xf numFmtId="176" fontId="9" fillId="3" borderId="24" xfId="0" applyNumberFormat="1" applyFont="1" applyFill="1" applyBorder="1" applyAlignment="1">
      <alignment horizontal="center" vertical="center" shrinkToFit="1"/>
    </xf>
    <xf numFmtId="176" fontId="8" fillId="6" borderId="131" xfId="0" applyNumberFormat="1" applyFont="1" applyFill="1" applyBorder="1" applyAlignment="1">
      <alignment horizontal="center" vertical="center" shrinkToFit="1"/>
    </xf>
    <xf numFmtId="176" fontId="9" fillId="0" borderId="0" xfId="0" applyNumberFormat="1" applyFont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 shrinkToFit="1"/>
    </xf>
    <xf numFmtId="176" fontId="4" fillId="0" borderId="0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 shrinkToFit="1"/>
    </xf>
    <xf numFmtId="177" fontId="4" fillId="0" borderId="0" xfId="0" applyNumberFormat="1" applyFont="1" applyBorder="1" applyAlignment="1">
      <alignment horizontal="right" vertical="center" shrinkToFit="1"/>
    </xf>
    <xf numFmtId="177" fontId="4" fillId="0" borderId="0" xfId="0" applyNumberFormat="1" applyFont="1" applyBorder="1" applyAlignment="1">
      <alignment horizontal="center" vertical="center" shrinkToFit="1"/>
    </xf>
    <xf numFmtId="176" fontId="4" fillId="0" borderId="0" xfId="0" applyNumberFormat="1" applyFont="1" applyBorder="1" applyAlignment="1">
      <alignment horizontal="right" vertical="center" shrinkToFit="1"/>
    </xf>
    <xf numFmtId="178" fontId="4" fillId="0" borderId="0" xfId="0" applyNumberFormat="1" applyFont="1" applyBorder="1" applyAlignment="1">
      <alignment horizontal="center" vertical="center" shrinkToFit="1"/>
    </xf>
    <xf numFmtId="0" fontId="6" fillId="6" borderId="127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8" xfId="0" applyBorder="1" applyAlignment="1">
      <alignment horizontal="center" vertical="center"/>
    </xf>
    <xf numFmtId="0" fontId="9" fillId="0" borderId="0" xfId="0" applyFont="1" applyBorder="1" applyAlignment="1">
      <alignment vertical="center" shrinkToFit="1"/>
    </xf>
    <xf numFmtId="0" fontId="13" fillId="0" borderId="0" xfId="0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13" fillId="0" borderId="0" xfId="0" applyFont="1" applyAlignment="1">
      <alignment vertical="center" shrinkToFit="1"/>
    </xf>
    <xf numFmtId="0" fontId="15" fillId="0" borderId="0" xfId="0" applyFont="1" applyAlignment="1">
      <alignment horizontal="left" vertical="center" shrinkToFit="1"/>
    </xf>
    <xf numFmtId="0" fontId="13" fillId="0" borderId="0" xfId="0" applyFont="1" applyAlignment="1">
      <alignment horizontal="left" vertical="center" shrinkToFit="1"/>
    </xf>
    <xf numFmtId="176" fontId="11" fillId="0" borderId="100" xfId="0" applyNumberFormat="1" applyFont="1" applyBorder="1" applyAlignment="1">
      <alignment horizontal="right" vertical="center" shrinkToFit="1"/>
    </xf>
    <xf numFmtId="176" fontId="11" fillId="0" borderId="38" xfId="0" applyNumberFormat="1" applyFont="1" applyBorder="1" applyAlignment="1">
      <alignment horizontal="right" vertical="center" shrinkToFit="1"/>
    </xf>
    <xf numFmtId="0" fontId="4" fillId="0" borderId="41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 shrinkToFit="1"/>
    </xf>
    <xf numFmtId="0" fontId="4" fillId="0" borderId="54" xfId="0" applyFont="1" applyBorder="1" applyAlignment="1">
      <alignment horizontal="center" vertical="center" shrinkToFit="1"/>
    </xf>
    <xf numFmtId="176" fontId="11" fillId="0" borderId="114" xfId="0" applyNumberFormat="1" applyFont="1" applyBorder="1" applyAlignment="1">
      <alignment horizontal="right" vertical="center"/>
    </xf>
    <xf numFmtId="176" fontId="11" fillId="0" borderId="120" xfId="0" applyNumberFormat="1" applyFont="1" applyBorder="1" applyAlignment="1">
      <alignment horizontal="right" vertical="center"/>
    </xf>
    <xf numFmtId="176" fontId="11" fillId="0" borderId="115" xfId="0" applyNumberFormat="1" applyFont="1" applyBorder="1" applyAlignment="1">
      <alignment horizontal="center" vertical="center"/>
    </xf>
    <xf numFmtId="176" fontId="11" fillId="0" borderId="121" xfId="0" applyNumberFormat="1" applyFont="1" applyBorder="1" applyAlignment="1">
      <alignment horizontal="center" vertical="center"/>
    </xf>
    <xf numFmtId="178" fontId="9" fillId="3" borderId="116" xfId="0" applyNumberFormat="1" applyFont="1" applyFill="1" applyBorder="1" applyAlignment="1">
      <alignment horizontal="center" vertical="center" shrinkToFit="1"/>
    </xf>
    <xf numFmtId="0" fontId="9" fillId="3" borderId="122" xfId="0" applyFont="1" applyFill="1" applyBorder="1" applyAlignment="1">
      <alignment horizontal="center" vertical="center" shrinkToFit="1"/>
    </xf>
    <xf numFmtId="176" fontId="11" fillId="0" borderId="99" xfId="0" applyNumberFormat="1" applyFont="1" applyBorder="1" applyAlignment="1">
      <alignment horizontal="center" vertical="center" shrinkToFit="1"/>
    </xf>
    <xf numFmtId="176" fontId="11" fillId="0" borderId="111" xfId="0" applyNumberFormat="1" applyFont="1" applyBorder="1" applyAlignment="1">
      <alignment horizontal="center" vertical="center" shrinkToFit="1"/>
    </xf>
    <xf numFmtId="176" fontId="11" fillId="0" borderId="60" xfId="0" applyNumberFormat="1" applyFont="1" applyBorder="1" applyAlignment="1">
      <alignment horizontal="right" vertical="center" shrinkToFit="1"/>
    </xf>
    <xf numFmtId="176" fontId="4" fillId="0" borderId="49" xfId="0" applyNumberFormat="1" applyFont="1" applyBorder="1" applyAlignment="1">
      <alignment horizontal="center" vertical="center"/>
    </xf>
    <xf numFmtId="176" fontId="0" fillId="0" borderId="59" xfId="0" applyNumberFormat="1" applyBorder="1" applyAlignment="1">
      <alignment horizontal="center" vertical="center"/>
    </xf>
    <xf numFmtId="176" fontId="4" fillId="0" borderId="50" xfId="0" applyNumberFormat="1" applyFont="1" applyBorder="1" applyAlignment="1">
      <alignment horizontal="right" vertical="center"/>
    </xf>
    <xf numFmtId="176" fontId="0" fillId="0" borderId="60" xfId="0" applyNumberFormat="1" applyBorder="1" applyAlignment="1">
      <alignment horizontal="right" vertical="center"/>
    </xf>
    <xf numFmtId="0" fontId="4" fillId="0" borderId="63" xfId="0" applyFont="1" applyBorder="1" applyAlignment="1">
      <alignment horizontal="center" vertical="center" shrinkToFit="1"/>
    </xf>
    <xf numFmtId="0" fontId="4" fillId="0" borderId="64" xfId="0" applyFont="1" applyBorder="1" applyAlignment="1">
      <alignment horizontal="center" vertical="center" shrinkToFit="1"/>
    </xf>
    <xf numFmtId="176" fontId="11" fillId="0" borderId="105" xfId="0" applyNumberFormat="1" applyFont="1" applyBorder="1" applyAlignment="1">
      <alignment horizontal="right" vertical="center"/>
    </xf>
    <xf numFmtId="176" fontId="11" fillId="0" borderId="109" xfId="0" applyNumberFormat="1" applyFont="1" applyBorder="1" applyAlignment="1">
      <alignment horizontal="right" vertical="center"/>
    </xf>
    <xf numFmtId="176" fontId="1" fillId="0" borderId="106" xfId="0" applyNumberFormat="1" applyFont="1" applyBorder="1" applyAlignment="1">
      <alignment horizontal="center" vertical="center"/>
    </xf>
    <xf numFmtId="176" fontId="1" fillId="0" borderId="110" xfId="0" applyNumberFormat="1" applyFont="1" applyBorder="1" applyAlignment="1">
      <alignment horizontal="center" vertical="center"/>
    </xf>
    <xf numFmtId="178" fontId="9" fillId="3" borderId="67" xfId="0" applyNumberFormat="1" applyFont="1" applyFill="1" applyBorder="1" applyAlignment="1">
      <alignment horizontal="center" vertical="center" shrinkToFit="1"/>
    </xf>
    <xf numFmtId="0" fontId="9" fillId="3" borderId="35" xfId="0" applyFont="1" applyFill="1" applyBorder="1" applyAlignment="1">
      <alignment horizontal="center" vertical="center" shrinkToFit="1"/>
    </xf>
    <xf numFmtId="176" fontId="11" fillId="0" borderId="37" xfId="0" applyNumberFormat="1" applyFont="1" applyBorder="1" applyAlignment="1">
      <alignment horizontal="center" vertical="center" shrinkToFit="1"/>
    </xf>
    <xf numFmtId="176" fontId="9" fillId="3" borderId="47" xfId="0" applyNumberFormat="1" applyFont="1" applyFill="1" applyBorder="1" applyAlignment="1">
      <alignment horizontal="center" vertical="center" shrinkToFit="1"/>
    </xf>
    <xf numFmtId="0" fontId="9" fillId="3" borderId="57" xfId="0" applyFont="1" applyFill="1" applyBorder="1" applyAlignment="1">
      <alignment horizontal="center" vertical="center" shrinkToFit="1"/>
    </xf>
    <xf numFmtId="0" fontId="4" fillId="0" borderId="41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176" fontId="4" fillId="0" borderId="45" xfId="0" applyNumberFormat="1" applyFont="1" applyBorder="1" applyAlignment="1">
      <alignment horizontal="right" vertical="center"/>
    </xf>
    <xf numFmtId="176" fontId="4" fillId="0" borderId="55" xfId="0" applyNumberFormat="1" applyFont="1" applyBorder="1" applyAlignment="1">
      <alignment horizontal="right" vertical="center"/>
    </xf>
    <xf numFmtId="176" fontId="4" fillId="0" borderId="112" xfId="0" applyNumberFormat="1" applyFont="1" applyBorder="1" applyAlignment="1">
      <alignment horizontal="center" vertical="center"/>
    </xf>
    <xf numFmtId="176" fontId="4" fillId="0" borderId="113" xfId="0" applyNumberFormat="1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176" fontId="4" fillId="0" borderId="60" xfId="0" applyNumberFormat="1" applyFont="1" applyBorder="1" applyAlignment="1">
      <alignment horizontal="right" vertical="center"/>
    </xf>
    <xf numFmtId="176" fontId="11" fillId="0" borderId="49" xfId="0" applyNumberFormat="1" applyFont="1" applyBorder="1" applyAlignment="1">
      <alignment horizontal="center" vertical="center"/>
    </xf>
    <xf numFmtId="176" fontId="11" fillId="0" borderId="59" xfId="0" applyNumberFormat="1" applyFont="1" applyBorder="1" applyAlignment="1">
      <alignment horizontal="center" vertical="center"/>
    </xf>
    <xf numFmtId="176" fontId="11" fillId="0" borderId="50" xfId="0" applyNumberFormat="1" applyFont="1" applyBorder="1" applyAlignment="1">
      <alignment horizontal="right" vertical="center"/>
    </xf>
    <xf numFmtId="176" fontId="11" fillId="0" borderId="60" xfId="0" applyNumberFormat="1" applyFont="1" applyBorder="1" applyAlignment="1">
      <alignment horizontal="right" vertical="center"/>
    </xf>
    <xf numFmtId="176" fontId="11" fillId="0" borderId="101" xfId="0" applyNumberFormat="1" applyFont="1" applyBorder="1" applyAlignment="1">
      <alignment horizontal="center" vertical="center" shrinkToFit="1"/>
    </xf>
    <xf numFmtId="176" fontId="11" fillId="0" borderId="102" xfId="0" applyNumberFormat="1" applyFont="1" applyBorder="1" applyAlignment="1">
      <alignment horizontal="right" vertical="center" shrinkToFit="1"/>
    </xf>
    <xf numFmtId="176" fontId="4" fillId="0" borderId="59" xfId="0" applyNumberFormat="1" applyFont="1" applyBorder="1" applyAlignment="1">
      <alignment horizontal="center" vertical="center"/>
    </xf>
    <xf numFmtId="178" fontId="9" fillId="3" borderId="35" xfId="0" applyNumberFormat="1" applyFont="1" applyFill="1" applyBorder="1" applyAlignment="1">
      <alignment horizontal="center" vertical="center" shrinkToFit="1"/>
    </xf>
    <xf numFmtId="176" fontId="4" fillId="0" borderId="99" xfId="0" applyNumberFormat="1" applyFont="1" applyBorder="1" applyAlignment="1">
      <alignment horizontal="center" vertical="center" shrinkToFit="1"/>
    </xf>
    <xf numFmtId="176" fontId="4" fillId="0" borderId="37" xfId="0" applyNumberFormat="1" applyFont="1" applyBorder="1" applyAlignment="1">
      <alignment horizontal="center" vertical="center" shrinkToFit="1"/>
    </xf>
    <xf numFmtId="176" fontId="4" fillId="0" borderId="100" xfId="0" applyNumberFormat="1" applyFont="1" applyBorder="1" applyAlignment="1">
      <alignment horizontal="right" vertical="center" shrinkToFit="1"/>
    </xf>
    <xf numFmtId="176" fontId="4" fillId="0" borderId="38" xfId="0" applyNumberFormat="1" applyFont="1" applyBorder="1" applyAlignment="1">
      <alignment horizontal="right" vertical="center" shrinkToFit="1"/>
    </xf>
    <xf numFmtId="0" fontId="4" fillId="0" borderId="80" xfId="0" applyFont="1" applyBorder="1" applyAlignment="1">
      <alignment horizontal="center" vertical="center" shrinkToFit="1"/>
    </xf>
    <xf numFmtId="0" fontId="1" fillId="0" borderId="42" xfId="0" applyFont="1" applyBorder="1" applyAlignment="1">
      <alignment horizontal="center" vertical="center" shrinkToFit="1"/>
    </xf>
    <xf numFmtId="0" fontId="1" fillId="0" borderId="30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81" xfId="0" applyFont="1" applyBorder="1" applyAlignment="1">
      <alignment horizontal="center" vertical="center" shrinkToFit="1"/>
    </xf>
    <xf numFmtId="176" fontId="11" fillId="0" borderId="107" xfId="0" applyNumberFormat="1" applyFont="1" applyBorder="1" applyAlignment="1">
      <alignment horizontal="right" vertical="center"/>
    </xf>
    <xf numFmtId="176" fontId="1" fillId="0" borderId="108" xfId="0" applyNumberFormat="1" applyFont="1" applyBorder="1" applyAlignment="1">
      <alignment horizontal="center" vertical="center"/>
    </xf>
    <xf numFmtId="178" fontId="9" fillId="3" borderId="83" xfId="0" applyNumberFormat="1" applyFont="1" applyFill="1" applyBorder="1" applyAlignment="1">
      <alignment horizontal="center" vertical="center" shrinkToFit="1"/>
    </xf>
    <xf numFmtId="178" fontId="9" fillId="3" borderId="135" xfId="0" applyNumberFormat="1" applyFont="1" applyFill="1" applyBorder="1" applyAlignment="1">
      <alignment horizontal="center" vertical="center" shrinkToFit="1"/>
    </xf>
    <xf numFmtId="176" fontId="11" fillId="0" borderId="65" xfId="0" applyNumberFormat="1" applyFont="1" applyBorder="1" applyAlignment="1">
      <alignment horizontal="right" vertical="center"/>
    </xf>
    <xf numFmtId="176" fontId="11" fillId="0" borderId="33" xfId="0" applyNumberFormat="1" applyFont="1" applyBorder="1" applyAlignment="1">
      <alignment horizontal="right" vertical="center"/>
    </xf>
    <xf numFmtId="176" fontId="1" fillId="0" borderId="66" xfId="0" applyNumberFormat="1" applyFont="1" applyBorder="1" applyAlignment="1">
      <alignment horizontal="center" vertical="center"/>
    </xf>
    <xf numFmtId="176" fontId="1" fillId="0" borderId="34" xfId="0" applyNumberFormat="1" applyFont="1" applyBorder="1" applyAlignment="1">
      <alignment horizontal="center" vertical="center"/>
    </xf>
    <xf numFmtId="176" fontId="11" fillId="0" borderId="70" xfId="0" applyNumberFormat="1" applyFont="1" applyBorder="1" applyAlignment="1">
      <alignment horizontal="right" vertical="center" shrinkToFit="1"/>
    </xf>
    <xf numFmtId="176" fontId="11" fillId="0" borderId="86" xfId="0" applyNumberFormat="1" applyFont="1" applyBorder="1" applyAlignment="1">
      <alignment horizontal="right" vertical="center" shrinkToFit="1"/>
    </xf>
    <xf numFmtId="176" fontId="11" fillId="0" borderId="76" xfId="0" applyNumberFormat="1" applyFont="1" applyBorder="1" applyAlignment="1">
      <alignment horizontal="right" vertical="center" shrinkToFit="1"/>
    </xf>
    <xf numFmtId="176" fontId="11" fillId="0" borderId="82" xfId="0" applyNumberFormat="1" applyFont="1" applyBorder="1" applyAlignment="1">
      <alignment horizontal="right" vertical="center"/>
    </xf>
    <xf numFmtId="176" fontId="1" fillId="0" borderId="0" xfId="0" applyNumberFormat="1" applyFont="1" applyAlignment="1">
      <alignment horizontal="center" vertical="center"/>
    </xf>
    <xf numFmtId="0" fontId="9" fillId="3" borderId="83" xfId="0" applyFont="1" applyFill="1" applyBorder="1" applyAlignment="1">
      <alignment horizontal="center" vertical="center" shrinkToFit="1"/>
    </xf>
    <xf numFmtId="176" fontId="11" fillId="0" borderId="69" xfId="0" applyNumberFormat="1" applyFont="1" applyBorder="1" applyAlignment="1">
      <alignment horizontal="center" vertical="center" shrinkToFit="1"/>
    </xf>
    <xf numFmtId="176" fontId="11" fillId="0" borderId="75" xfId="0" applyNumberFormat="1" applyFont="1" applyBorder="1" applyAlignment="1">
      <alignment horizontal="center" vertical="center" shrinkToFit="1"/>
    </xf>
    <xf numFmtId="178" fontId="9" fillId="3" borderId="136" xfId="0" applyNumberFormat="1" applyFont="1" applyFill="1" applyBorder="1" applyAlignment="1">
      <alignment horizontal="center" vertical="center" shrinkToFit="1"/>
    </xf>
    <xf numFmtId="0" fontId="0" fillId="0" borderId="83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176" fontId="11" fillId="0" borderId="85" xfId="0" applyNumberFormat="1" applyFont="1" applyBorder="1" applyAlignment="1">
      <alignment horizontal="center" vertical="center" shrinkToFit="1"/>
    </xf>
    <xf numFmtId="176" fontId="4" fillId="0" borderId="46" xfId="0" applyNumberFormat="1" applyFon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right" vertical="center"/>
    </xf>
    <xf numFmtId="0" fontId="6" fillId="2" borderId="2" xfId="0" applyFont="1" applyFill="1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176" fontId="6" fillId="2" borderId="5" xfId="0" applyNumberFormat="1" applyFont="1" applyFill="1" applyBorder="1" applyAlignment="1">
      <alignment horizontal="center" vertical="center" shrinkToFit="1"/>
    </xf>
    <xf numFmtId="176" fontId="6" fillId="2" borderId="6" xfId="0" applyNumberFormat="1" applyFont="1" applyFill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EDF5E-D13F-46C3-A4AC-C8C321F14CD8}">
  <sheetPr>
    <pageSetUpPr fitToPage="1"/>
  </sheetPr>
  <dimension ref="B1:Q68"/>
  <sheetViews>
    <sheetView showGridLines="0" tabSelected="1" workbookViewId="0">
      <selection activeCell="O4" sqref="O4"/>
    </sheetView>
  </sheetViews>
  <sheetFormatPr defaultColWidth="8.625" defaultRowHeight="18.75" x14ac:dyDescent="0.4"/>
  <cols>
    <col min="1" max="1" width="7" style="3" customWidth="1"/>
    <col min="2" max="2" width="20.875" style="115" customWidth="1"/>
    <col min="3" max="3" width="4.375" style="115" customWidth="1"/>
    <col min="4" max="4" width="7.875" style="2" hidden="1" customWidth="1"/>
    <col min="5" max="5" width="12" style="116" customWidth="1"/>
    <col min="6" max="6" width="13.625" style="115" customWidth="1"/>
    <col min="7" max="7" width="5.875" style="117" hidden="1" customWidth="1"/>
    <col min="8" max="8" width="5.875" style="118" customWidth="1"/>
    <col min="9" max="9" width="10.625" style="126" customWidth="1"/>
    <col min="10" max="10" width="5.875" style="119" hidden="1" customWidth="1"/>
    <col min="11" max="11" width="5.875" style="120" customWidth="1"/>
    <col min="12" max="12" width="5.625" style="121" hidden="1" customWidth="1"/>
    <col min="13" max="13" width="10.625" style="122" customWidth="1"/>
    <col min="14" max="14" width="5.625" style="119" hidden="1" customWidth="1"/>
    <col min="15" max="15" width="46" style="116" customWidth="1"/>
    <col min="16" max="16" width="6.25" style="116" customWidth="1"/>
    <col min="17" max="17" width="8.625" style="2"/>
    <col min="18" max="16384" width="8.625" style="3"/>
  </cols>
  <sheetData>
    <row r="1" spans="2:17" ht="24.75" thickBot="1" x14ac:dyDescent="0.45">
      <c r="B1" s="231" t="s">
        <v>0</v>
      </c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1"/>
      <c r="O1" s="233" t="s">
        <v>1</v>
      </c>
      <c r="P1" s="233"/>
    </row>
    <row r="2" spans="2:17" s="6" customFormat="1" ht="20.45" customHeight="1" x14ac:dyDescent="0.4">
      <c r="B2" s="234" t="s">
        <v>2</v>
      </c>
      <c r="C2" s="235"/>
      <c r="D2" s="4"/>
      <c r="E2" s="238" t="s">
        <v>3</v>
      </c>
      <c r="F2" s="238" t="s">
        <v>4</v>
      </c>
      <c r="G2" s="240" t="s">
        <v>5</v>
      </c>
      <c r="H2" s="240"/>
      <c r="I2" s="240"/>
      <c r="J2" s="240"/>
      <c r="K2" s="241" t="s">
        <v>6</v>
      </c>
      <c r="L2" s="242"/>
      <c r="M2" s="242"/>
      <c r="N2" s="243"/>
      <c r="O2" s="238" t="s">
        <v>7</v>
      </c>
      <c r="P2" s="244" t="s">
        <v>8</v>
      </c>
      <c r="Q2" s="5"/>
    </row>
    <row r="3" spans="2:17" s="6" customFormat="1" ht="20.45" customHeight="1" x14ac:dyDescent="0.4">
      <c r="B3" s="236"/>
      <c r="C3" s="237"/>
      <c r="D3" s="7"/>
      <c r="E3" s="239"/>
      <c r="F3" s="239"/>
      <c r="G3" s="8" t="s">
        <v>9</v>
      </c>
      <c r="H3" s="9" t="s">
        <v>10</v>
      </c>
      <c r="I3" s="123" t="s">
        <v>11</v>
      </c>
      <c r="J3" s="10" t="s">
        <v>12</v>
      </c>
      <c r="K3" s="11" t="s">
        <v>10</v>
      </c>
      <c r="L3" s="12" t="s">
        <v>13</v>
      </c>
      <c r="M3" s="13" t="s">
        <v>11</v>
      </c>
      <c r="N3" s="10" t="s">
        <v>14</v>
      </c>
      <c r="O3" s="239"/>
      <c r="P3" s="245"/>
      <c r="Q3" s="5"/>
    </row>
    <row r="4" spans="2:17" ht="20.45" customHeight="1" x14ac:dyDescent="0.4">
      <c r="B4" s="14" t="s">
        <v>15</v>
      </c>
      <c r="C4" s="15" t="s">
        <v>16</v>
      </c>
      <c r="D4" s="16" t="s">
        <v>17</v>
      </c>
      <c r="E4" s="15" t="s">
        <v>18</v>
      </c>
      <c r="F4" s="17" t="s">
        <v>19</v>
      </c>
      <c r="G4" s="18">
        <f>J4</f>
        <v>4</v>
      </c>
      <c r="H4" s="19" t="s">
        <v>20</v>
      </c>
      <c r="I4" s="124" t="s">
        <v>178</v>
      </c>
      <c r="J4" s="20">
        <v>4</v>
      </c>
      <c r="K4" s="21"/>
      <c r="L4" s="22"/>
      <c r="M4" s="23" t="s">
        <v>21</v>
      </c>
      <c r="N4" s="24">
        <v>0</v>
      </c>
      <c r="O4" s="25" t="s">
        <v>22</v>
      </c>
      <c r="P4" s="26"/>
    </row>
    <row r="5" spans="2:17" ht="20.45" customHeight="1" x14ac:dyDescent="0.4">
      <c r="B5" s="14" t="s">
        <v>23</v>
      </c>
      <c r="C5" s="15" t="s">
        <v>20</v>
      </c>
      <c r="D5" s="16" t="s">
        <v>24</v>
      </c>
      <c r="E5" s="15" t="s">
        <v>25</v>
      </c>
      <c r="F5" s="17" t="s">
        <v>26</v>
      </c>
      <c r="G5" s="18">
        <f>J5</f>
        <v>4</v>
      </c>
      <c r="H5" s="19" t="s">
        <v>20</v>
      </c>
      <c r="I5" s="124" t="s">
        <v>178</v>
      </c>
      <c r="J5" s="20">
        <v>4</v>
      </c>
      <c r="K5" s="21"/>
      <c r="L5" s="22"/>
      <c r="M5" s="23" t="s">
        <v>21</v>
      </c>
      <c r="N5" s="24">
        <v>0</v>
      </c>
      <c r="O5" s="25" t="s">
        <v>22</v>
      </c>
      <c r="P5" s="26"/>
    </row>
    <row r="6" spans="2:17" ht="20.45" customHeight="1" x14ac:dyDescent="0.4">
      <c r="B6" s="14" t="s">
        <v>27</v>
      </c>
      <c r="C6" s="15" t="s">
        <v>16</v>
      </c>
      <c r="D6" s="16" t="s">
        <v>28</v>
      </c>
      <c r="E6" s="15" t="s">
        <v>18</v>
      </c>
      <c r="F6" s="17" t="s">
        <v>29</v>
      </c>
      <c r="G6" s="18">
        <f t="shared" ref="G6:H55" si="0">J6</f>
        <v>8</v>
      </c>
      <c r="H6" s="19" t="s">
        <v>20</v>
      </c>
      <c r="I6" s="124" t="s">
        <v>178</v>
      </c>
      <c r="J6" s="20">
        <v>8</v>
      </c>
      <c r="K6" s="21"/>
      <c r="L6" s="22"/>
      <c r="M6" s="23" t="s">
        <v>21</v>
      </c>
      <c r="N6" s="24">
        <v>0</v>
      </c>
      <c r="O6" s="25" t="s">
        <v>22</v>
      </c>
      <c r="P6" s="26"/>
    </row>
    <row r="7" spans="2:17" ht="20.45" customHeight="1" x14ac:dyDescent="0.4">
      <c r="B7" s="27" t="s">
        <v>30</v>
      </c>
      <c r="C7" s="28"/>
      <c r="D7" s="29" t="s">
        <v>31</v>
      </c>
      <c r="E7" s="30" t="s">
        <v>32</v>
      </c>
      <c r="F7" s="31" t="s">
        <v>33</v>
      </c>
      <c r="G7" s="32">
        <f>J7</f>
        <v>22</v>
      </c>
      <c r="H7" s="33" t="s">
        <v>16</v>
      </c>
      <c r="I7" s="34" t="s">
        <v>179</v>
      </c>
      <c r="J7" s="35">
        <v>22</v>
      </c>
      <c r="K7" s="36" t="s">
        <v>20</v>
      </c>
      <c r="L7" s="37">
        <f>N7</f>
        <v>1</v>
      </c>
      <c r="M7" s="38" t="s">
        <v>34</v>
      </c>
      <c r="N7" s="39">
        <v>1</v>
      </c>
      <c r="O7" s="40" t="s">
        <v>35</v>
      </c>
      <c r="P7" s="41"/>
    </row>
    <row r="8" spans="2:17" ht="20.45" customHeight="1" x14ac:dyDescent="0.4">
      <c r="B8" s="178" t="s">
        <v>36</v>
      </c>
      <c r="C8" s="180" t="s">
        <v>20</v>
      </c>
      <c r="D8" s="42" t="s">
        <v>37</v>
      </c>
      <c r="E8" s="180" t="s">
        <v>38</v>
      </c>
      <c r="F8" s="182" t="s">
        <v>39</v>
      </c>
      <c r="G8" s="184">
        <f>J8+J9</f>
        <v>6</v>
      </c>
      <c r="H8" s="229" t="s">
        <v>20</v>
      </c>
      <c r="I8" s="176" t="s">
        <v>178</v>
      </c>
      <c r="J8" s="43">
        <v>2</v>
      </c>
      <c r="K8" s="163"/>
      <c r="L8" s="165"/>
      <c r="M8" s="44" t="s">
        <v>21</v>
      </c>
      <c r="N8" s="45">
        <v>0</v>
      </c>
      <c r="O8" s="46" t="s">
        <v>40</v>
      </c>
      <c r="P8" s="47"/>
    </row>
    <row r="9" spans="2:17" ht="20.45" customHeight="1" x14ac:dyDescent="0.4">
      <c r="B9" s="179"/>
      <c r="C9" s="181"/>
      <c r="D9" s="48" t="s">
        <v>37</v>
      </c>
      <c r="E9" s="181"/>
      <c r="F9" s="183"/>
      <c r="G9" s="185"/>
      <c r="H9" s="230"/>
      <c r="I9" s="177"/>
      <c r="J9" s="49">
        <v>4</v>
      </c>
      <c r="K9" s="197"/>
      <c r="L9" s="190"/>
      <c r="M9" s="50" t="s">
        <v>21</v>
      </c>
      <c r="N9" s="51">
        <v>0</v>
      </c>
      <c r="O9" s="52" t="s">
        <v>22</v>
      </c>
      <c r="P9" s="53"/>
    </row>
    <row r="10" spans="2:17" ht="20.45" customHeight="1" x14ac:dyDescent="0.4">
      <c r="B10" s="148" t="s">
        <v>41</v>
      </c>
      <c r="C10" s="150"/>
      <c r="D10" s="29" t="s">
        <v>42</v>
      </c>
      <c r="E10" s="167" t="s">
        <v>43</v>
      </c>
      <c r="F10" s="168" t="s">
        <v>44</v>
      </c>
      <c r="G10" s="213">
        <f>J10+J11</f>
        <v>34</v>
      </c>
      <c r="H10" s="215" t="s">
        <v>45</v>
      </c>
      <c r="I10" s="173" t="s">
        <v>179</v>
      </c>
      <c r="J10" s="54">
        <v>18</v>
      </c>
      <c r="K10" s="223" t="s">
        <v>20</v>
      </c>
      <c r="L10" s="217">
        <f>N10</f>
        <v>1</v>
      </c>
      <c r="M10" s="55" t="s">
        <v>46</v>
      </c>
      <c r="N10" s="56">
        <v>1</v>
      </c>
      <c r="O10" s="57" t="s">
        <v>47</v>
      </c>
      <c r="P10" s="58"/>
    </row>
    <row r="11" spans="2:17" ht="20.45" customHeight="1" x14ac:dyDescent="0.4">
      <c r="B11" s="149"/>
      <c r="C11" s="151"/>
      <c r="D11" s="29"/>
      <c r="E11" s="151"/>
      <c r="F11" s="153"/>
      <c r="G11" s="214"/>
      <c r="H11" s="216"/>
      <c r="I11" s="174"/>
      <c r="J11" s="59">
        <v>16</v>
      </c>
      <c r="K11" s="224"/>
      <c r="L11" s="219"/>
      <c r="M11" s="60" t="s">
        <v>48</v>
      </c>
      <c r="N11" s="61">
        <v>0</v>
      </c>
      <c r="O11" s="62" t="s">
        <v>49</v>
      </c>
      <c r="P11" s="63"/>
    </row>
    <row r="12" spans="2:17" ht="20.45" customHeight="1" x14ac:dyDescent="0.4">
      <c r="B12" s="14" t="s">
        <v>50</v>
      </c>
      <c r="C12" s="15"/>
      <c r="D12" s="16" t="s">
        <v>51</v>
      </c>
      <c r="E12" s="15" t="s">
        <v>52</v>
      </c>
      <c r="F12" s="17" t="s">
        <v>53</v>
      </c>
      <c r="G12" s="18">
        <f t="shared" si="0"/>
        <v>4</v>
      </c>
      <c r="H12" s="19" t="s">
        <v>20</v>
      </c>
      <c r="I12" s="124" t="s">
        <v>178</v>
      </c>
      <c r="J12" s="20">
        <v>4</v>
      </c>
      <c r="K12" s="21"/>
      <c r="L12" s="22"/>
      <c r="M12" s="23" t="s">
        <v>21</v>
      </c>
      <c r="N12" s="24">
        <v>0</v>
      </c>
      <c r="O12" s="25" t="s">
        <v>22</v>
      </c>
      <c r="P12" s="26"/>
    </row>
    <row r="13" spans="2:17" ht="20.45" customHeight="1" x14ac:dyDescent="0.4">
      <c r="B13" s="14" t="s">
        <v>54</v>
      </c>
      <c r="C13" s="15"/>
      <c r="D13" s="16" t="s">
        <v>55</v>
      </c>
      <c r="E13" s="15" t="s">
        <v>38</v>
      </c>
      <c r="F13" s="17" t="s">
        <v>56</v>
      </c>
      <c r="G13" s="18">
        <f t="shared" si="0"/>
        <v>4</v>
      </c>
      <c r="H13" s="19" t="s">
        <v>20</v>
      </c>
      <c r="I13" s="124" t="s">
        <v>178</v>
      </c>
      <c r="J13" s="20">
        <v>4</v>
      </c>
      <c r="K13" s="21"/>
      <c r="L13" s="22"/>
      <c r="M13" s="23" t="s">
        <v>21</v>
      </c>
      <c r="N13" s="24">
        <v>0</v>
      </c>
      <c r="O13" s="25" t="s">
        <v>22</v>
      </c>
      <c r="P13" s="26"/>
    </row>
    <row r="14" spans="2:17" ht="20.45" customHeight="1" x14ac:dyDescent="0.4">
      <c r="B14" s="148" t="s">
        <v>57</v>
      </c>
      <c r="C14" s="204" t="s">
        <v>58</v>
      </c>
      <c r="D14" s="29" t="s">
        <v>59</v>
      </c>
      <c r="E14" s="150" t="s">
        <v>60</v>
      </c>
      <c r="F14" s="152" t="s">
        <v>61</v>
      </c>
      <c r="G14" s="213">
        <f>J14+J15+J16</f>
        <v>90.25</v>
      </c>
      <c r="H14" s="215" t="s">
        <v>62</v>
      </c>
      <c r="I14" s="225" t="s">
        <v>179</v>
      </c>
      <c r="J14" s="54">
        <v>37</v>
      </c>
      <c r="K14" s="223" t="s">
        <v>16</v>
      </c>
      <c r="L14" s="217">
        <f>N14+N15+N16</f>
        <v>2.5</v>
      </c>
      <c r="M14" s="55" t="s">
        <v>46</v>
      </c>
      <c r="N14" s="56">
        <v>1</v>
      </c>
      <c r="O14" s="57" t="s">
        <v>63</v>
      </c>
      <c r="P14" s="58"/>
    </row>
    <row r="15" spans="2:17" ht="20.45" customHeight="1" x14ac:dyDescent="0.4">
      <c r="B15" s="203"/>
      <c r="C15" s="205"/>
      <c r="D15" s="29"/>
      <c r="E15" s="207"/>
      <c r="F15" s="208"/>
      <c r="G15" s="220"/>
      <c r="H15" s="221"/>
      <c r="I15" s="226"/>
      <c r="J15" s="64">
        <v>25</v>
      </c>
      <c r="K15" s="228"/>
      <c r="L15" s="218"/>
      <c r="M15" s="65" t="s">
        <v>46</v>
      </c>
      <c r="N15" s="66">
        <v>1</v>
      </c>
      <c r="O15" s="67" t="s">
        <v>64</v>
      </c>
      <c r="P15" s="68"/>
    </row>
    <row r="16" spans="2:17" ht="20.45" customHeight="1" x14ac:dyDescent="0.4">
      <c r="B16" s="149"/>
      <c r="C16" s="206"/>
      <c r="D16" s="29"/>
      <c r="E16" s="151"/>
      <c r="F16" s="153"/>
      <c r="G16" s="214"/>
      <c r="H16" s="216"/>
      <c r="I16" s="227"/>
      <c r="J16" s="59">
        <v>28.25</v>
      </c>
      <c r="K16" s="224"/>
      <c r="L16" s="219"/>
      <c r="M16" s="69" t="s">
        <v>65</v>
      </c>
      <c r="N16" s="61">
        <v>0.5</v>
      </c>
      <c r="O16" s="62" t="s">
        <v>66</v>
      </c>
      <c r="P16" s="63" t="s">
        <v>67</v>
      </c>
    </row>
    <row r="17" spans="2:16" ht="20.45" customHeight="1" x14ac:dyDescent="0.4">
      <c r="B17" s="70" t="s">
        <v>68</v>
      </c>
      <c r="C17" s="71"/>
      <c r="D17" s="29" t="s">
        <v>69</v>
      </c>
      <c r="E17" s="30" t="s">
        <v>70</v>
      </c>
      <c r="F17" s="31" t="s">
        <v>71</v>
      </c>
      <c r="G17" s="72">
        <f>J17</f>
        <v>42</v>
      </c>
      <c r="H17" s="73" t="s">
        <v>58</v>
      </c>
      <c r="I17" s="34" t="s">
        <v>179</v>
      </c>
      <c r="J17" s="74">
        <v>42</v>
      </c>
      <c r="K17" s="75" t="s">
        <v>20</v>
      </c>
      <c r="L17" s="76">
        <f>N17</f>
        <v>1</v>
      </c>
      <c r="M17" s="77" t="s">
        <v>65</v>
      </c>
      <c r="N17" s="78">
        <v>1</v>
      </c>
      <c r="O17" s="79" t="s">
        <v>72</v>
      </c>
      <c r="P17" s="80" t="s">
        <v>73</v>
      </c>
    </row>
    <row r="18" spans="2:16" ht="20.45" customHeight="1" x14ac:dyDescent="0.4">
      <c r="B18" s="70" t="s">
        <v>74</v>
      </c>
      <c r="C18" s="71"/>
      <c r="D18" s="29" t="s">
        <v>75</v>
      </c>
      <c r="E18" s="30" t="s">
        <v>76</v>
      </c>
      <c r="F18" s="31" t="s">
        <v>77</v>
      </c>
      <c r="G18" s="72">
        <f>J18</f>
        <v>28.25</v>
      </c>
      <c r="H18" s="33" t="s">
        <v>16</v>
      </c>
      <c r="I18" s="34" t="s">
        <v>179</v>
      </c>
      <c r="J18" s="74">
        <v>28.25</v>
      </c>
      <c r="K18" s="75" t="s">
        <v>20</v>
      </c>
      <c r="L18" s="76">
        <f t="shared" ref="L18" si="1">N18</f>
        <v>0.5</v>
      </c>
      <c r="M18" s="81" t="s">
        <v>65</v>
      </c>
      <c r="N18" s="82">
        <v>0.5</v>
      </c>
      <c r="O18" s="79" t="s">
        <v>66</v>
      </c>
      <c r="P18" s="63" t="s">
        <v>67</v>
      </c>
    </row>
    <row r="19" spans="2:16" ht="20.45" customHeight="1" x14ac:dyDescent="0.4">
      <c r="B19" s="14" t="s">
        <v>78</v>
      </c>
      <c r="C19" s="15" t="s">
        <v>20</v>
      </c>
      <c r="D19" s="16" t="s">
        <v>79</v>
      </c>
      <c r="E19" s="15" t="s">
        <v>38</v>
      </c>
      <c r="F19" s="17" t="s">
        <v>80</v>
      </c>
      <c r="G19" s="18">
        <f>J19</f>
        <v>4</v>
      </c>
      <c r="H19" s="19" t="s">
        <v>20</v>
      </c>
      <c r="I19" s="124" t="s">
        <v>178</v>
      </c>
      <c r="J19" s="20">
        <v>4</v>
      </c>
      <c r="K19" s="21"/>
      <c r="L19" s="22"/>
      <c r="M19" s="83" t="s">
        <v>21</v>
      </c>
      <c r="N19" s="24">
        <v>0</v>
      </c>
      <c r="O19" s="25" t="s">
        <v>22</v>
      </c>
      <c r="P19" s="26"/>
    </row>
    <row r="20" spans="2:16" ht="20.45" customHeight="1" x14ac:dyDescent="0.4">
      <c r="B20" s="14" t="s">
        <v>81</v>
      </c>
      <c r="C20" s="15" t="s">
        <v>20</v>
      </c>
      <c r="D20" s="16" t="s">
        <v>82</v>
      </c>
      <c r="E20" s="15" t="s">
        <v>18</v>
      </c>
      <c r="F20" s="17" t="s">
        <v>83</v>
      </c>
      <c r="G20" s="18">
        <f t="shared" si="0"/>
        <v>6</v>
      </c>
      <c r="H20" s="19" t="s">
        <v>20</v>
      </c>
      <c r="I20" s="124" t="s">
        <v>178</v>
      </c>
      <c r="J20" s="20">
        <v>6</v>
      </c>
      <c r="K20" s="84" t="s">
        <v>20</v>
      </c>
      <c r="L20" s="85">
        <v>1</v>
      </c>
      <c r="M20" s="23" t="s">
        <v>46</v>
      </c>
      <c r="N20" s="24">
        <v>1</v>
      </c>
      <c r="O20" s="25" t="s">
        <v>22</v>
      </c>
      <c r="P20" s="26"/>
    </row>
    <row r="21" spans="2:16" ht="20.45" customHeight="1" x14ac:dyDescent="0.4">
      <c r="B21" s="148" t="s">
        <v>84</v>
      </c>
      <c r="C21" s="150"/>
      <c r="D21" s="29" t="s">
        <v>85</v>
      </c>
      <c r="E21" s="167" t="s">
        <v>86</v>
      </c>
      <c r="F21" s="168" t="s">
        <v>87</v>
      </c>
      <c r="G21" s="213">
        <f>J21+J22+J23</f>
        <v>66</v>
      </c>
      <c r="H21" s="215" t="s">
        <v>62</v>
      </c>
      <c r="I21" s="173" t="s">
        <v>179</v>
      </c>
      <c r="J21" s="54">
        <v>16</v>
      </c>
      <c r="K21" s="160" t="s">
        <v>20</v>
      </c>
      <c r="L21" s="146">
        <f>N23</f>
        <v>1</v>
      </c>
      <c r="M21" s="55" t="s">
        <v>48</v>
      </c>
      <c r="N21" s="56">
        <v>0</v>
      </c>
      <c r="O21" s="57" t="s">
        <v>88</v>
      </c>
      <c r="P21" s="58"/>
    </row>
    <row r="22" spans="2:16" ht="20.45" customHeight="1" x14ac:dyDescent="0.4">
      <c r="B22" s="203"/>
      <c r="C22" s="207"/>
      <c r="D22" s="29"/>
      <c r="E22" s="207"/>
      <c r="F22" s="208"/>
      <c r="G22" s="220"/>
      <c r="H22" s="221"/>
      <c r="I22" s="222"/>
      <c r="J22" s="64">
        <v>8</v>
      </c>
      <c r="K22" s="195"/>
      <c r="L22" s="196"/>
      <c r="M22" s="65" t="s">
        <v>48</v>
      </c>
      <c r="N22" s="66">
        <v>0</v>
      </c>
      <c r="O22" s="67" t="s">
        <v>89</v>
      </c>
      <c r="P22" s="86"/>
    </row>
    <row r="23" spans="2:16" ht="20.45" customHeight="1" x14ac:dyDescent="0.4">
      <c r="B23" s="149"/>
      <c r="C23" s="151"/>
      <c r="D23" s="29"/>
      <c r="E23" s="151"/>
      <c r="F23" s="153"/>
      <c r="G23" s="214"/>
      <c r="H23" s="216"/>
      <c r="I23" s="174"/>
      <c r="J23" s="59">
        <v>42</v>
      </c>
      <c r="K23" s="175"/>
      <c r="L23" s="147"/>
      <c r="M23" s="69" t="s">
        <v>65</v>
      </c>
      <c r="N23" s="61">
        <v>1</v>
      </c>
      <c r="O23" s="62" t="s">
        <v>72</v>
      </c>
      <c r="P23" s="63" t="s">
        <v>73</v>
      </c>
    </row>
    <row r="24" spans="2:16" ht="20.45" customHeight="1" x14ac:dyDescent="0.4">
      <c r="B24" s="70" t="s">
        <v>90</v>
      </c>
      <c r="C24" s="71"/>
      <c r="D24" s="29" t="s">
        <v>91</v>
      </c>
      <c r="E24" s="30" t="s">
        <v>92</v>
      </c>
      <c r="F24" s="31" t="s">
        <v>93</v>
      </c>
      <c r="G24" s="72">
        <f>J24</f>
        <v>25</v>
      </c>
      <c r="H24" s="87" t="s">
        <v>16</v>
      </c>
      <c r="I24" s="34" t="s">
        <v>179</v>
      </c>
      <c r="J24" s="74">
        <v>25</v>
      </c>
      <c r="K24" s="75" t="s">
        <v>20</v>
      </c>
      <c r="L24" s="76">
        <f>N24</f>
        <v>1</v>
      </c>
      <c r="M24" s="88" t="s">
        <v>34</v>
      </c>
      <c r="N24" s="78">
        <v>1</v>
      </c>
      <c r="O24" s="79" t="s">
        <v>94</v>
      </c>
      <c r="P24" s="80"/>
    </row>
    <row r="25" spans="2:16" ht="20.45" customHeight="1" x14ac:dyDescent="0.4">
      <c r="B25" s="148" t="s">
        <v>95</v>
      </c>
      <c r="C25" s="150"/>
      <c r="D25" s="29" t="s">
        <v>96</v>
      </c>
      <c r="E25" s="167" t="s">
        <v>97</v>
      </c>
      <c r="F25" s="168" t="s">
        <v>98</v>
      </c>
      <c r="G25" s="213">
        <f>J25+J26</f>
        <v>35</v>
      </c>
      <c r="H25" s="215" t="s">
        <v>58</v>
      </c>
      <c r="I25" s="173" t="s">
        <v>179</v>
      </c>
      <c r="J25" s="54">
        <v>25</v>
      </c>
      <c r="K25" s="199"/>
      <c r="L25" s="201"/>
      <c r="M25" s="55" t="s">
        <v>48</v>
      </c>
      <c r="N25" s="56">
        <v>0</v>
      </c>
      <c r="O25" s="57" t="s">
        <v>94</v>
      </c>
      <c r="P25" s="58"/>
    </row>
    <row r="26" spans="2:16" ht="20.45" customHeight="1" x14ac:dyDescent="0.4">
      <c r="B26" s="149"/>
      <c r="C26" s="151"/>
      <c r="D26" s="29"/>
      <c r="E26" s="151"/>
      <c r="F26" s="153"/>
      <c r="G26" s="214"/>
      <c r="H26" s="216"/>
      <c r="I26" s="198"/>
      <c r="J26" s="59">
        <v>10</v>
      </c>
      <c r="K26" s="200"/>
      <c r="L26" s="202"/>
      <c r="M26" s="60" t="s">
        <v>48</v>
      </c>
      <c r="N26" s="61">
        <v>0</v>
      </c>
      <c r="O26" s="62" t="s">
        <v>99</v>
      </c>
      <c r="P26" s="63"/>
    </row>
    <row r="27" spans="2:16" ht="20.45" customHeight="1" x14ac:dyDescent="0.4">
      <c r="B27" s="148" t="s">
        <v>100</v>
      </c>
      <c r="C27" s="204" t="s">
        <v>58</v>
      </c>
      <c r="D27" s="29" t="s">
        <v>101</v>
      </c>
      <c r="E27" s="150" t="s">
        <v>102</v>
      </c>
      <c r="F27" s="152" t="s">
        <v>103</v>
      </c>
      <c r="G27" s="169">
        <f>J27+J28+J29</f>
        <v>41</v>
      </c>
      <c r="H27" s="171" t="s">
        <v>58</v>
      </c>
      <c r="I27" s="173" t="s">
        <v>179</v>
      </c>
      <c r="J27" s="54">
        <v>12</v>
      </c>
      <c r="K27" s="160" t="s">
        <v>20</v>
      </c>
      <c r="L27" s="146">
        <f>N27+N28+N29</f>
        <v>2</v>
      </c>
      <c r="M27" s="55" t="s">
        <v>46</v>
      </c>
      <c r="N27" s="56">
        <v>1</v>
      </c>
      <c r="O27" s="57" t="s">
        <v>104</v>
      </c>
      <c r="P27" s="89"/>
    </row>
    <row r="28" spans="2:16" ht="20.45" customHeight="1" x14ac:dyDescent="0.4">
      <c r="B28" s="203"/>
      <c r="C28" s="205"/>
      <c r="D28" s="29"/>
      <c r="E28" s="207"/>
      <c r="F28" s="208"/>
      <c r="G28" s="209"/>
      <c r="H28" s="210"/>
      <c r="I28" s="211"/>
      <c r="J28" s="64">
        <v>14</v>
      </c>
      <c r="K28" s="195"/>
      <c r="L28" s="196"/>
      <c r="M28" s="65" t="s">
        <v>46</v>
      </c>
      <c r="N28" s="66">
        <v>1</v>
      </c>
      <c r="O28" s="67" t="s">
        <v>105</v>
      </c>
      <c r="P28" s="68"/>
    </row>
    <row r="29" spans="2:16" ht="20.45" customHeight="1" x14ac:dyDescent="0.4">
      <c r="B29" s="149"/>
      <c r="C29" s="206"/>
      <c r="D29" s="29"/>
      <c r="E29" s="151"/>
      <c r="F29" s="153"/>
      <c r="G29" s="170"/>
      <c r="H29" s="172"/>
      <c r="I29" s="212"/>
      <c r="J29" s="59">
        <v>15</v>
      </c>
      <c r="K29" s="161"/>
      <c r="L29" s="162"/>
      <c r="M29" s="60" t="s">
        <v>48</v>
      </c>
      <c r="N29" s="61">
        <v>0</v>
      </c>
      <c r="O29" s="62" t="s">
        <v>106</v>
      </c>
      <c r="P29" s="63"/>
    </row>
    <row r="30" spans="2:16" ht="20.45" customHeight="1" x14ac:dyDescent="0.4">
      <c r="B30" s="14" t="s">
        <v>107</v>
      </c>
      <c r="C30" s="15" t="s">
        <v>16</v>
      </c>
      <c r="D30" s="16" t="s">
        <v>101</v>
      </c>
      <c r="E30" s="15" t="s">
        <v>108</v>
      </c>
      <c r="F30" s="17" t="s">
        <v>109</v>
      </c>
      <c r="G30" s="18">
        <f t="shared" si="0"/>
        <v>4</v>
      </c>
      <c r="H30" s="19" t="s">
        <v>20</v>
      </c>
      <c r="I30" s="124" t="s">
        <v>178</v>
      </c>
      <c r="J30" s="20">
        <v>4</v>
      </c>
      <c r="K30" s="21"/>
      <c r="L30" s="22"/>
      <c r="M30" s="23" t="s">
        <v>21</v>
      </c>
      <c r="N30" s="24">
        <v>0</v>
      </c>
      <c r="O30" s="25" t="s">
        <v>22</v>
      </c>
      <c r="P30" s="26"/>
    </row>
    <row r="31" spans="2:16" ht="20.45" customHeight="1" x14ac:dyDescent="0.4">
      <c r="B31" s="178" t="s">
        <v>110</v>
      </c>
      <c r="C31" s="180" t="s">
        <v>20</v>
      </c>
      <c r="D31" s="42" t="s">
        <v>111</v>
      </c>
      <c r="E31" s="180" t="s">
        <v>112</v>
      </c>
      <c r="F31" s="182" t="s">
        <v>113</v>
      </c>
      <c r="G31" s="184">
        <f>J31+J32</f>
        <v>6</v>
      </c>
      <c r="H31" s="186" t="s">
        <v>20</v>
      </c>
      <c r="I31" s="176" t="s">
        <v>178</v>
      </c>
      <c r="J31" s="43">
        <v>2</v>
      </c>
      <c r="K31" s="163"/>
      <c r="L31" s="165"/>
      <c r="M31" s="90" t="s">
        <v>21</v>
      </c>
      <c r="N31" s="45">
        <v>0</v>
      </c>
      <c r="O31" s="46" t="s">
        <v>40</v>
      </c>
      <c r="P31" s="47"/>
    </row>
    <row r="32" spans="2:16" ht="20.45" customHeight="1" x14ac:dyDescent="0.4">
      <c r="B32" s="179"/>
      <c r="C32" s="181"/>
      <c r="D32" s="48" t="s">
        <v>111</v>
      </c>
      <c r="E32" s="181"/>
      <c r="F32" s="183"/>
      <c r="G32" s="185"/>
      <c r="H32" s="187"/>
      <c r="I32" s="177"/>
      <c r="J32" s="49">
        <v>4</v>
      </c>
      <c r="K32" s="197"/>
      <c r="L32" s="190"/>
      <c r="M32" s="50" t="s">
        <v>21</v>
      </c>
      <c r="N32" s="51">
        <v>0</v>
      </c>
      <c r="O32" s="52" t="s">
        <v>22</v>
      </c>
      <c r="P32" s="53"/>
    </row>
    <row r="33" spans="2:16" ht="20.45" customHeight="1" x14ac:dyDescent="0.4">
      <c r="B33" s="178" t="s">
        <v>114</v>
      </c>
      <c r="C33" s="180" t="s">
        <v>20</v>
      </c>
      <c r="D33" s="42" t="s">
        <v>115</v>
      </c>
      <c r="E33" s="180" t="s">
        <v>116</v>
      </c>
      <c r="F33" s="182" t="s">
        <v>117</v>
      </c>
      <c r="G33" s="184">
        <f>J33+J34</f>
        <v>6</v>
      </c>
      <c r="H33" s="186" t="s">
        <v>20</v>
      </c>
      <c r="I33" s="176" t="s">
        <v>178</v>
      </c>
      <c r="J33" s="43">
        <v>2</v>
      </c>
      <c r="K33" s="191" t="s">
        <v>20</v>
      </c>
      <c r="L33" s="193">
        <v>1</v>
      </c>
      <c r="M33" s="44" t="s">
        <v>46</v>
      </c>
      <c r="N33" s="45">
        <v>1</v>
      </c>
      <c r="O33" s="46" t="s">
        <v>40</v>
      </c>
      <c r="P33" s="47"/>
    </row>
    <row r="34" spans="2:16" ht="20.45" customHeight="1" x14ac:dyDescent="0.4">
      <c r="B34" s="179"/>
      <c r="C34" s="181"/>
      <c r="D34" s="48" t="s">
        <v>115</v>
      </c>
      <c r="E34" s="181"/>
      <c r="F34" s="183"/>
      <c r="G34" s="185"/>
      <c r="H34" s="187"/>
      <c r="I34" s="177"/>
      <c r="J34" s="49">
        <v>4</v>
      </c>
      <c r="K34" s="192"/>
      <c r="L34" s="194"/>
      <c r="M34" s="50" t="s">
        <v>21</v>
      </c>
      <c r="N34" s="51">
        <v>0</v>
      </c>
      <c r="O34" s="52" t="s">
        <v>22</v>
      </c>
      <c r="P34" s="53"/>
    </row>
    <row r="35" spans="2:16" ht="20.45" customHeight="1" x14ac:dyDescent="0.4">
      <c r="B35" s="178" t="s">
        <v>118</v>
      </c>
      <c r="C35" s="188" t="s">
        <v>119</v>
      </c>
      <c r="D35" s="42" t="s">
        <v>120</v>
      </c>
      <c r="E35" s="180" t="s">
        <v>112</v>
      </c>
      <c r="F35" s="182" t="s">
        <v>121</v>
      </c>
      <c r="G35" s="184">
        <f>J35+J36</f>
        <v>6</v>
      </c>
      <c r="H35" s="186" t="s">
        <v>20</v>
      </c>
      <c r="I35" s="176" t="s">
        <v>178</v>
      </c>
      <c r="J35" s="43">
        <v>4</v>
      </c>
      <c r="K35" s="163"/>
      <c r="L35" s="165"/>
      <c r="M35" s="44" t="s">
        <v>21</v>
      </c>
      <c r="N35" s="45">
        <v>0</v>
      </c>
      <c r="O35" s="46" t="s">
        <v>22</v>
      </c>
      <c r="P35" s="47"/>
    </row>
    <row r="36" spans="2:16" ht="20.45" customHeight="1" x14ac:dyDescent="0.4">
      <c r="B36" s="179"/>
      <c r="C36" s="189"/>
      <c r="D36" s="48" t="s">
        <v>120</v>
      </c>
      <c r="E36" s="181"/>
      <c r="F36" s="183"/>
      <c r="G36" s="185"/>
      <c r="H36" s="187"/>
      <c r="I36" s="177"/>
      <c r="J36" s="49">
        <v>2</v>
      </c>
      <c r="K36" s="164"/>
      <c r="L36" s="166"/>
      <c r="M36" s="50" t="s">
        <v>21</v>
      </c>
      <c r="N36" s="51">
        <v>0</v>
      </c>
      <c r="O36" s="52" t="s">
        <v>40</v>
      </c>
      <c r="P36" s="53"/>
    </row>
    <row r="37" spans="2:16" ht="20.45" customHeight="1" x14ac:dyDescent="0.4">
      <c r="B37" s="178" t="s">
        <v>122</v>
      </c>
      <c r="C37" s="180"/>
      <c r="D37" s="42" t="s">
        <v>123</v>
      </c>
      <c r="E37" s="180" t="s">
        <v>38</v>
      </c>
      <c r="F37" s="182" t="s">
        <v>124</v>
      </c>
      <c r="G37" s="184">
        <f>J37+J38</f>
        <v>6</v>
      </c>
      <c r="H37" s="186" t="s">
        <v>20</v>
      </c>
      <c r="I37" s="176" t="s">
        <v>178</v>
      </c>
      <c r="J37" s="43">
        <v>2</v>
      </c>
      <c r="K37" s="163"/>
      <c r="L37" s="165"/>
      <c r="M37" s="44" t="s">
        <v>21</v>
      </c>
      <c r="N37" s="45">
        <v>0</v>
      </c>
      <c r="O37" s="46" t="s">
        <v>40</v>
      </c>
      <c r="P37" s="47"/>
    </row>
    <row r="38" spans="2:16" ht="20.45" customHeight="1" x14ac:dyDescent="0.4">
      <c r="B38" s="179"/>
      <c r="C38" s="181"/>
      <c r="D38" s="48" t="s">
        <v>123</v>
      </c>
      <c r="E38" s="181"/>
      <c r="F38" s="183"/>
      <c r="G38" s="185"/>
      <c r="H38" s="187"/>
      <c r="I38" s="177"/>
      <c r="J38" s="49">
        <v>4</v>
      </c>
      <c r="K38" s="164"/>
      <c r="L38" s="166"/>
      <c r="M38" s="50" t="s">
        <v>21</v>
      </c>
      <c r="N38" s="51">
        <v>0</v>
      </c>
      <c r="O38" s="52" t="s">
        <v>22</v>
      </c>
      <c r="P38" s="53"/>
    </row>
    <row r="39" spans="2:16" ht="20.45" customHeight="1" x14ac:dyDescent="0.4">
      <c r="B39" s="14" t="s">
        <v>125</v>
      </c>
      <c r="C39" s="15" t="s">
        <v>20</v>
      </c>
      <c r="D39" s="16" t="s">
        <v>126</v>
      </c>
      <c r="E39" s="15" t="s">
        <v>52</v>
      </c>
      <c r="F39" s="17" t="s">
        <v>127</v>
      </c>
      <c r="G39" s="18">
        <f t="shared" si="0"/>
        <v>4</v>
      </c>
      <c r="H39" s="87" t="s">
        <v>20</v>
      </c>
      <c r="I39" s="124" t="s">
        <v>178</v>
      </c>
      <c r="J39" s="20">
        <v>4</v>
      </c>
      <c r="K39" s="21"/>
      <c r="L39" s="22"/>
      <c r="M39" s="50" t="s">
        <v>21</v>
      </c>
      <c r="N39" s="24">
        <v>0</v>
      </c>
      <c r="O39" s="25" t="s">
        <v>22</v>
      </c>
      <c r="P39" s="26"/>
    </row>
    <row r="40" spans="2:16" ht="20.45" customHeight="1" x14ac:dyDescent="0.4">
      <c r="B40" s="70" t="s">
        <v>128</v>
      </c>
      <c r="C40" s="71"/>
      <c r="D40" s="29" t="s">
        <v>129</v>
      </c>
      <c r="E40" s="30" t="s">
        <v>60</v>
      </c>
      <c r="F40" s="31" t="s">
        <v>130</v>
      </c>
      <c r="G40" s="72">
        <f>J40</f>
        <v>29</v>
      </c>
      <c r="H40" s="87" t="s">
        <v>16</v>
      </c>
      <c r="I40" s="34" t="s">
        <v>179</v>
      </c>
      <c r="J40" s="74">
        <v>29</v>
      </c>
      <c r="K40" s="91"/>
      <c r="L40" s="92"/>
      <c r="M40" s="60" t="s">
        <v>48</v>
      </c>
      <c r="N40" s="61">
        <v>0</v>
      </c>
      <c r="O40" s="79" t="s">
        <v>35</v>
      </c>
      <c r="P40" s="80"/>
    </row>
    <row r="41" spans="2:16" ht="20.45" customHeight="1" x14ac:dyDescent="0.4">
      <c r="B41" s="14" t="s">
        <v>131</v>
      </c>
      <c r="C41" s="15" t="s">
        <v>20</v>
      </c>
      <c r="D41" s="16" t="s">
        <v>132</v>
      </c>
      <c r="E41" s="15" t="s">
        <v>52</v>
      </c>
      <c r="F41" s="17" t="s">
        <v>133</v>
      </c>
      <c r="G41" s="18">
        <f t="shared" si="0"/>
        <v>4</v>
      </c>
      <c r="H41" s="87" t="s">
        <v>20</v>
      </c>
      <c r="I41" s="124" t="s">
        <v>178</v>
      </c>
      <c r="J41" s="20">
        <v>4</v>
      </c>
      <c r="K41" s="21"/>
      <c r="L41" s="22"/>
      <c r="M41" s="50" t="s">
        <v>21</v>
      </c>
      <c r="N41" s="24">
        <v>0</v>
      </c>
      <c r="O41" s="25" t="s">
        <v>22</v>
      </c>
      <c r="P41" s="26"/>
    </row>
    <row r="42" spans="2:16" ht="20.45" customHeight="1" x14ac:dyDescent="0.4">
      <c r="B42" s="70" t="s">
        <v>134</v>
      </c>
      <c r="C42" s="71"/>
      <c r="D42" s="29" t="s">
        <v>135</v>
      </c>
      <c r="E42" s="30" t="s">
        <v>43</v>
      </c>
      <c r="F42" s="31" t="s">
        <v>136</v>
      </c>
      <c r="G42" s="72">
        <f>J42</f>
        <v>16</v>
      </c>
      <c r="H42" s="87" t="s">
        <v>16</v>
      </c>
      <c r="I42" s="34" t="s">
        <v>179</v>
      </c>
      <c r="J42" s="74">
        <v>16</v>
      </c>
      <c r="K42" s="75" t="s">
        <v>20</v>
      </c>
      <c r="L42" s="76">
        <f>N42</f>
        <v>1</v>
      </c>
      <c r="M42" s="88" t="s">
        <v>46</v>
      </c>
      <c r="N42" s="78">
        <v>1</v>
      </c>
      <c r="O42" s="79" t="s">
        <v>137</v>
      </c>
      <c r="P42" s="80"/>
    </row>
    <row r="43" spans="2:16" ht="20.45" customHeight="1" x14ac:dyDescent="0.4">
      <c r="B43" s="148" t="s">
        <v>138</v>
      </c>
      <c r="C43" s="150"/>
      <c r="D43" s="29" t="s">
        <v>139</v>
      </c>
      <c r="E43" s="167" t="s">
        <v>97</v>
      </c>
      <c r="F43" s="168" t="s">
        <v>140</v>
      </c>
      <c r="G43" s="169">
        <f>J43+J44</f>
        <v>33</v>
      </c>
      <c r="H43" s="171" t="s">
        <v>58</v>
      </c>
      <c r="I43" s="173" t="s">
        <v>179</v>
      </c>
      <c r="J43" s="54">
        <v>19</v>
      </c>
      <c r="K43" s="160" t="s">
        <v>20</v>
      </c>
      <c r="L43" s="146">
        <f>N43+N44</f>
        <v>1.5</v>
      </c>
      <c r="M43" s="55" t="s">
        <v>46</v>
      </c>
      <c r="N43" s="56">
        <v>1</v>
      </c>
      <c r="O43" s="57" t="s">
        <v>141</v>
      </c>
      <c r="P43" s="89"/>
    </row>
    <row r="44" spans="2:16" ht="20.45" customHeight="1" x14ac:dyDescent="0.4">
      <c r="B44" s="149"/>
      <c r="C44" s="151"/>
      <c r="D44" s="29"/>
      <c r="E44" s="151"/>
      <c r="F44" s="153"/>
      <c r="G44" s="170"/>
      <c r="H44" s="172"/>
      <c r="I44" s="174"/>
      <c r="J44" s="59">
        <v>14</v>
      </c>
      <c r="K44" s="175"/>
      <c r="L44" s="147"/>
      <c r="M44" s="93" t="s">
        <v>46</v>
      </c>
      <c r="N44" s="61">
        <v>0.5</v>
      </c>
      <c r="O44" s="62" t="s">
        <v>142</v>
      </c>
      <c r="P44" s="63" t="s">
        <v>143</v>
      </c>
    </row>
    <row r="45" spans="2:16" ht="20.45" customHeight="1" x14ac:dyDescent="0.4">
      <c r="B45" s="148" t="s">
        <v>144</v>
      </c>
      <c r="C45" s="150"/>
      <c r="D45" s="29" t="s">
        <v>145</v>
      </c>
      <c r="E45" s="150" t="s">
        <v>32</v>
      </c>
      <c r="F45" s="152" t="s">
        <v>146</v>
      </c>
      <c r="G45" s="154">
        <f>J45+J46</f>
        <v>28</v>
      </c>
      <c r="H45" s="156" t="s">
        <v>16</v>
      </c>
      <c r="I45" s="158" t="s">
        <v>179</v>
      </c>
      <c r="J45" s="94">
        <v>14</v>
      </c>
      <c r="K45" s="160" t="s">
        <v>20</v>
      </c>
      <c r="L45" s="146">
        <f>N45+N46</f>
        <v>0.5</v>
      </c>
      <c r="M45" s="95" t="s">
        <v>48</v>
      </c>
      <c r="N45" s="96">
        <v>0</v>
      </c>
      <c r="O45" s="97" t="s">
        <v>141</v>
      </c>
      <c r="P45" s="98"/>
    </row>
    <row r="46" spans="2:16" ht="20.45" customHeight="1" x14ac:dyDescent="0.4">
      <c r="B46" s="149"/>
      <c r="C46" s="151"/>
      <c r="D46" s="29"/>
      <c r="E46" s="151"/>
      <c r="F46" s="153"/>
      <c r="G46" s="155"/>
      <c r="H46" s="157"/>
      <c r="I46" s="159"/>
      <c r="J46" s="99">
        <v>14</v>
      </c>
      <c r="K46" s="161"/>
      <c r="L46" s="162"/>
      <c r="M46" s="100" t="s">
        <v>46</v>
      </c>
      <c r="N46" s="101">
        <v>0.5</v>
      </c>
      <c r="O46" s="102" t="s">
        <v>142</v>
      </c>
      <c r="P46" s="103" t="s">
        <v>143</v>
      </c>
    </row>
    <row r="47" spans="2:16" ht="20.45" customHeight="1" x14ac:dyDescent="0.4">
      <c r="B47" s="14" t="s">
        <v>147</v>
      </c>
      <c r="C47" s="15" t="s">
        <v>16</v>
      </c>
      <c r="D47" s="16" t="s">
        <v>148</v>
      </c>
      <c r="E47" s="15" t="s">
        <v>18</v>
      </c>
      <c r="F47" s="17" t="s">
        <v>149</v>
      </c>
      <c r="G47" s="18">
        <f t="shared" si="0"/>
        <v>6</v>
      </c>
      <c r="H47" s="19" t="str">
        <f t="shared" si="0"/>
        <v>○</v>
      </c>
      <c r="I47" s="124" t="s">
        <v>178</v>
      </c>
      <c r="J47" s="20">
        <v>6</v>
      </c>
      <c r="K47" s="84" t="s">
        <v>20</v>
      </c>
      <c r="L47" s="85">
        <v>1</v>
      </c>
      <c r="M47" s="23" t="s">
        <v>34</v>
      </c>
      <c r="N47" s="24">
        <v>1</v>
      </c>
      <c r="O47" s="25" t="s">
        <v>22</v>
      </c>
      <c r="P47" s="26"/>
    </row>
    <row r="48" spans="2:16" ht="20.45" customHeight="1" x14ac:dyDescent="0.4">
      <c r="B48" s="70" t="s">
        <v>150</v>
      </c>
      <c r="C48" s="71" t="s">
        <v>16</v>
      </c>
      <c r="D48" s="29" t="s">
        <v>151</v>
      </c>
      <c r="E48" s="30" t="s">
        <v>152</v>
      </c>
      <c r="F48" s="31" t="s">
        <v>153</v>
      </c>
      <c r="G48" s="72">
        <f>J48</f>
        <v>11</v>
      </c>
      <c r="H48" s="87" t="s">
        <v>16</v>
      </c>
      <c r="I48" s="34" t="s">
        <v>179</v>
      </c>
      <c r="J48" s="74">
        <v>11</v>
      </c>
      <c r="K48" s="91"/>
      <c r="L48" s="92"/>
      <c r="M48" s="88" t="s">
        <v>48</v>
      </c>
      <c r="N48" s="78">
        <v>0</v>
      </c>
      <c r="O48" s="79" t="s">
        <v>154</v>
      </c>
      <c r="P48" s="80"/>
    </row>
    <row r="49" spans="2:17" ht="20.45" customHeight="1" x14ac:dyDescent="0.4">
      <c r="B49" s="70" t="s">
        <v>155</v>
      </c>
      <c r="C49" s="71"/>
      <c r="D49" s="29" t="s">
        <v>156</v>
      </c>
      <c r="E49" s="30" t="s">
        <v>76</v>
      </c>
      <c r="F49" s="31" t="s">
        <v>157</v>
      </c>
      <c r="G49" s="72">
        <f>J49</f>
        <v>28.25</v>
      </c>
      <c r="H49" s="87" t="s">
        <v>16</v>
      </c>
      <c r="I49" s="34" t="s">
        <v>179</v>
      </c>
      <c r="J49" s="74">
        <v>28.25</v>
      </c>
      <c r="K49" s="75" t="s">
        <v>20</v>
      </c>
      <c r="L49" s="76">
        <f>N49</f>
        <v>0.5</v>
      </c>
      <c r="M49" s="104" t="s">
        <v>65</v>
      </c>
      <c r="N49" s="78">
        <v>0.5</v>
      </c>
      <c r="O49" s="79" t="s">
        <v>66</v>
      </c>
      <c r="P49" s="80" t="s">
        <v>67</v>
      </c>
    </row>
    <row r="50" spans="2:17" ht="20.45" customHeight="1" x14ac:dyDescent="0.4">
      <c r="B50" s="14" t="s">
        <v>158</v>
      </c>
      <c r="C50" s="15" t="s">
        <v>16</v>
      </c>
      <c r="D50" s="16" t="s">
        <v>159</v>
      </c>
      <c r="E50" s="15" t="s">
        <v>108</v>
      </c>
      <c r="F50" s="17" t="s">
        <v>160</v>
      </c>
      <c r="G50" s="18">
        <f t="shared" si="0"/>
        <v>4</v>
      </c>
      <c r="H50" s="87" t="s">
        <v>20</v>
      </c>
      <c r="I50" s="124" t="s">
        <v>178</v>
      </c>
      <c r="J50" s="20">
        <v>4</v>
      </c>
      <c r="K50" s="21"/>
      <c r="L50" s="22"/>
      <c r="M50" s="23" t="s">
        <v>21</v>
      </c>
      <c r="N50" s="24">
        <v>0</v>
      </c>
      <c r="O50" s="25" t="s">
        <v>22</v>
      </c>
      <c r="P50" s="26"/>
    </row>
    <row r="51" spans="2:17" ht="20.45" customHeight="1" x14ac:dyDescent="0.4">
      <c r="B51" s="70" t="s">
        <v>161</v>
      </c>
      <c r="C51" s="71"/>
      <c r="D51" s="29" t="s">
        <v>162</v>
      </c>
      <c r="E51" s="30" t="s">
        <v>163</v>
      </c>
      <c r="F51" s="31" t="s">
        <v>164</v>
      </c>
      <c r="G51" s="72">
        <f>J51</f>
        <v>28.25</v>
      </c>
      <c r="H51" s="87" t="s">
        <v>16</v>
      </c>
      <c r="I51" s="34" t="s">
        <v>179</v>
      </c>
      <c r="J51" s="74">
        <v>28.25</v>
      </c>
      <c r="K51" s="75" t="s">
        <v>20</v>
      </c>
      <c r="L51" s="76">
        <f t="shared" ref="L51" si="2">N51</f>
        <v>0.5</v>
      </c>
      <c r="M51" s="104" t="s">
        <v>65</v>
      </c>
      <c r="N51" s="78">
        <v>0.5</v>
      </c>
      <c r="O51" s="79" t="s">
        <v>66</v>
      </c>
      <c r="P51" s="63" t="s">
        <v>67</v>
      </c>
    </row>
    <row r="52" spans="2:17" ht="20.45" customHeight="1" x14ac:dyDescent="0.4">
      <c r="B52" s="70" t="s">
        <v>165</v>
      </c>
      <c r="C52" s="71"/>
      <c r="D52" s="29" t="s">
        <v>166</v>
      </c>
      <c r="E52" s="30" t="s">
        <v>102</v>
      </c>
      <c r="F52" s="31" t="s">
        <v>167</v>
      </c>
      <c r="G52" s="72">
        <f>J52</f>
        <v>14</v>
      </c>
      <c r="H52" s="87" t="s">
        <v>16</v>
      </c>
      <c r="I52" s="34" t="s">
        <v>179</v>
      </c>
      <c r="J52" s="74">
        <v>14</v>
      </c>
      <c r="K52" s="91"/>
      <c r="L52" s="92"/>
      <c r="M52" s="88" t="s">
        <v>48</v>
      </c>
      <c r="N52" s="78">
        <v>0</v>
      </c>
      <c r="O52" s="79" t="s">
        <v>104</v>
      </c>
      <c r="P52" s="80"/>
    </row>
    <row r="53" spans="2:17" ht="20.45" customHeight="1" x14ac:dyDescent="0.4">
      <c r="B53" s="14" t="s">
        <v>168</v>
      </c>
      <c r="C53" s="15"/>
      <c r="D53" s="16" t="s">
        <v>166</v>
      </c>
      <c r="E53" s="15" t="s">
        <v>108</v>
      </c>
      <c r="F53" s="17" t="s">
        <v>169</v>
      </c>
      <c r="G53" s="18">
        <f t="shared" si="0"/>
        <v>4</v>
      </c>
      <c r="H53" s="19" t="s">
        <v>20</v>
      </c>
      <c r="I53" s="124" t="s">
        <v>178</v>
      </c>
      <c r="J53" s="20">
        <v>4</v>
      </c>
      <c r="K53" s="21"/>
      <c r="L53" s="22"/>
      <c r="M53" s="23" t="s">
        <v>21</v>
      </c>
      <c r="N53" s="24">
        <v>0</v>
      </c>
      <c r="O53" s="25" t="s">
        <v>22</v>
      </c>
      <c r="P53" s="26"/>
    </row>
    <row r="54" spans="2:17" ht="20.45" customHeight="1" x14ac:dyDescent="0.4">
      <c r="B54" s="14" t="s">
        <v>170</v>
      </c>
      <c r="C54" s="15" t="s">
        <v>20</v>
      </c>
      <c r="D54" s="16" t="s">
        <v>171</v>
      </c>
      <c r="E54" s="15" t="s">
        <v>18</v>
      </c>
      <c r="F54" s="17" t="s">
        <v>172</v>
      </c>
      <c r="G54" s="18">
        <f t="shared" si="0"/>
        <v>4</v>
      </c>
      <c r="H54" s="19" t="s">
        <v>20</v>
      </c>
      <c r="I54" s="124" t="s">
        <v>178</v>
      </c>
      <c r="J54" s="20">
        <v>4</v>
      </c>
      <c r="K54" s="21"/>
      <c r="L54" s="22"/>
      <c r="M54" s="23" t="s">
        <v>21</v>
      </c>
      <c r="N54" s="24">
        <v>0</v>
      </c>
      <c r="O54" s="25" t="s">
        <v>22</v>
      </c>
      <c r="P54" s="26"/>
    </row>
    <row r="55" spans="2:17" ht="20.45" customHeight="1" thickBot="1" x14ac:dyDescent="0.45">
      <c r="B55" s="14" t="s">
        <v>173</v>
      </c>
      <c r="C55" s="15" t="s">
        <v>20</v>
      </c>
      <c r="D55" s="105" t="s">
        <v>174</v>
      </c>
      <c r="E55" s="15" t="s">
        <v>175</v>
      </c>
      <c r="F55" s="17" t="s">
        <v>176</v>
      </c>
      <c r="G55" s="18">
        <f t="shared" si="0"/>
        <v>4</v>
      </c>
      <c r="H55" s="19" t="s">
        <v>20</v>
      </c>
      <c r="I55" s="124" t="s">
        <v>178</v>
      </c>
      <c r="J55" s="20">
        <v>4</v>
      </c>
      <c r="K55" s="21"/>
      <c r="L55" s="22"/>
      <c r="M55" s="23" t="s">
        <v>21</v>
      </c>
      <c r="N55" s="24">
        <v>0</v>
      </c>
      <c r="O55" s="25" t="s">
        <v>22</v>
      </c>
      <c r="P55" s="106"/>
    </row>
    <row r="56" spans="2:17" ht="20.45" customHeight="1" thickBot="1" x14ac:dyDescent="0.45">
      <c r="B56" s="137" t="s">
        <v>177</v>
      </c>
      <c r="C56" s="138"/>
      <c r="D56" s="138"/>
      <c r="E56" s="138"/>
      <c r="F56" s="139"/>
      <c r="G56" s="107">
        <f>SUM(G4:G55)</f>
        <v>669</v>
      </c>
      <c r="H56" s="108">
        <v>669</v>
      </c>
      <c r="I56" s="125"/>
      <c r="J56" s="109">
        <f>SUM(J4:J55)</f>
        <v>669</v>
      </c>
      <c r="K56" s="110">
        <v>17</v>
      </c>
      <c r="L56" s="111">
        <f>SUM(L4:L55)</f>
        <v>17</v>
      </c>
      <c r="M56" s="112"/>
      <c r="N56" s="109">
        <f>SUM(N4:N55)</f>
        <v>17</v>
      </c>
      <c r="O56" s="113"/>
      <c r="P56" s="114"/>
    </row>
    <row r="57" spans="2:17" ht="15" customHeight="1" x14ac:dyDescent="0.4">
      <c r="B57" s="142" t="s">
        <v>180</v>
      </c>
      <c r="C57" s="143"/>
      <c r="D57" s="143"/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143"/>
      <c r="Q57" s="3"/>
    </row>
    <row r="58" spans="2:17" ht="15" customHeight="1" x14ac:dyDescent="0.4">
      <c r="B58" s="144" t="s">
        <v>181</v>
      </c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</row>
    <row r="59" spans="2:17" ht="15" customHeight="1" x14ac:dyDescent="0.4">
      <c r="B59" s="144" t="s">
        <v>182</v>
      </c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</row>
    <row r="60" spans="2:17" ht="15" customHeight="1" x14ac:dyDescent="0.4">
      <c r="B60" s="140" t="s">
        <v>183</v>
      </c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3"/>
    </row>
    <row r="61" spans="2:17" x14ac:dyDescent="0.4">
      <c r="B61" s="127"/>
      <c r="C61" s="127"/>
      <c r="D61" s="128"/>
      <c r="E61" s="129"/>
      <c r="F61" s="127"/>
      <c r="G61" s="130"/>
      <c r="H61" s="131"/>
      <c r="I61" s="132"/>
      <c r="J61" s="133"/>
      <c r="K61" s="134"/>
      <c r="L61" s="135"/>
      <c r="M61" s="136"/>
      <c r="N61" s="133"/>
      <c r="O61" s="129"/>
      <c r="P61" s="129"/>
    </row>
    <row r="62" spans="2:17" x14ac:dyDescent="0.4">
      <c r="B62" s="127"/>
      <c r="C62" s="127"/>
      <c r="D62" s="128"/>
      <c r="E62" s="129"/>
      <c r="F62" s="127"/>
      <c r="G62" s="130"/>
      <c r="H62" s="131"/>
      <c r="I62" s="132"/>
      <c r="J62" s="133"/>
      <c r="K62" s="134"/>
      <c r="L62" s="135"/>
      <c r="M62" s="136"/>
      <c r="N62" s="133"/>
      <c r="O62" s="129"/>
      <c r="P62" s="129"/>
    </row>
    <row r="63" spans="2:17" x14ac:dyDescent="0.4">
      <c r="B63" s="127"/>
      <c r="C63" s="127"/>
      <c r="D63" s="128"/>
      <c r="E63" s="129"/>
      <c r="F63" s="127"/>
      <c r="G63" s="130"/>
      <c r="H63" s="131"/>
      <c r="I63" s="132"/>
      <c r="J63" s="133"/>
      <c r="K63" s="134"/>
      <c r="L63" s="135"/>
      <c r="M63" s="136"/>
      <c r="N63" s="133"/>
      <c r="O63" s="129"/>
      <c r="P63" s="129"/>
    </row>
    <row r="64" spans="2:17" x14ac:dyDescent="0.4">
      <c r="B64" s="127"/>
      <c r="C64" s="127"/>
      <c r="D64" s="128"/>
      <c r="E64" s="129"/>
      <c r="F64" s="127"/>
      <c r="G64" s="130"/>
      <c r="H64" s="131"/>
      <c r="I64" s="132"/>
      <c r="J64" s="133"/>
      <c r="K64" s="134"/>
      <c r="L64" s="135"/>
      <c r="M64" s="136"/>
      <c r="N64" s="133"/>
      <c r="O64" s="129"/>
      <c r="P64" s="129"/>
    </row>
    <row r="65" spans="2:16" x14ac:dyDescent="0.4">
      <c r="B65" s="127"/>
      <c r="C65" s="127"/>
      <c r="D65" s="128"/>
      <c r="E65" s="129"/>
      <c r="F65" s="127"/>
      <c r="G65" s="130"/>
      <c r="H65" s="131"/>
      <c r="I65" s="132"/>
      <c r="J65" s="133"/>
      <c r="K65" s="134"/>
      <c r="L65" s="135"/>
      <c r="M65" s="136"/>
      <c r="N65" s="133"/>
      <c r="O65" s="129"/>
      <c r="P65" s="129"/>
    </row>
    <row r="66" spans="2:16" x14ac:dyDescent="0.4">
      <c r="B66" s="127"/>
      <c r="C66" s="127"/>
      <c r="D66" s="128"/>
      <c r="E66" s="129"/>
      <c r="F66" s="127"/>
      <c r="G66" s="130"/>
      <c r="H66" s="131"/>
      <c r="I66" s="132"/>
      <c r="J66" s="133"/>
      <c r="K66" s="134"/>
      <c r="L66" s="135"/>
      <c r="M66" s="136"/>
      <c r="N66" s="133"/>
      <c r="O66" s="129"/>
      <c r="P66" s="129"/>
    </row>
    <row r="67" spans="2:16" x14ac:dyDescent="0.4">
      <c r="B67" s="127"/>
      <c r="C67" s="127"/>
      <c r="D67" s="128"/>
      <c r="E67" s="129"/>
      <c r="F67" s="127"/>
      <c r="G67" s="130"/>
      <c r="H67" s="131"/>
      <c r="I67" s="132"/>
      <c r="J67" s="133"/>
      <c r="K67" s="134"/>
      <c r="L67" s="135"/>
      <c r="M67" s="136"/>
      <c r="N67" s="133"/>
      <c r="O67" s="129"/>
      <c r="P67" s="129"/>
    </row>
    <row r="68" spans="2:16" x14ac:dyDescent="0.4">
      <c r="B68" s="127"/>
      <c r="C68" s="127"/>
      <c r="D68" s="128"/>
      <c r="E68" s="129"/>
      <c r="F68" s="127"/>
      <c r="G68" s="130"/>
      <c r="H68" s="131"/>
      <c r="I68" s="132"/>
      <c r="J68" s="133"/>
      <c r="K68" s="134"/>
      <c r="L68" s="135"/>
      <c r="M68" s="136"/>
      <c r="N68" s="133"/>
      <c r="O68" s="129"/>
      <c r="P68" s="129"/>
    </row>
  </sheetData>
  <mergeCells count="122">
    <mergeCell ref="B1:M1"/>
    <mergeCell ref="O1:P1"/>
    <mergeCell ref="B2:C3"/>
    <mergeCell ref="E2:E3"/>
    <mergeCell ref="F2:F3"/>
    <mergeCell ref="G2:J2"/>
    <mergeCell ref="K2:N2"/>
    <mergeCell ref="O2:O3"/>
    <mergeCell ref="P2:P3"/>
    <mergeCell ref="I8:I9"/>
    <mergeCell ref="K8:K9"/>
    <mergeCell ref="L8:L9"/>
    <mergeCell ref="B10:B11"/>
    <mergeCell ref="C10:C11"/>
    <mergeCell ref="E10:E11"/>
    <mergeCell ref="F10:F11"/>
    <mergeCell ref="G10:G11"/>
    <mergeCell ref="H10:H11"/>
    <mergeCell ref="I10:I11"/>
    <mergeCell ref="B8:B9"/>
    <mergeCell ref="C8:C9"/>
    <mergeCell ref="E8:E9"/>
    <mergeCell ref="F8:F9"/>
    <mergeCell ref="G8:G9"/>
    <mergeCell ref="H8:H9"/>
    <mergeCell ref="K10:K11"/>
    <mergeCell ref="L10:L11"/>
    <mergeCell ref="B14:B16"/>
    <mergeCell ref="C14:C16"/>
    <mergeCell ref="E14:E16"/>
    <mergeCell ref="F14:F16"/>
    <mergeCell ref="G14:G16"/>
    <mergeCell ref="H14:H16"/>
    <mergeCell ref="I14:I16"/>
    <mergeCell ref="K14:K16"/>
    <mergeCell ref="L14:L16"/>
    <mergeCell ref="B21:B23"/>
    <mergeCell ref="C21:C23"/>
    <mergeCell ref="E21:E23"/>
    <mergeCell ref="F21:F23"/>
    <mergeCell ref="G21:G23"/>
    <mergeCell ref="H21:H23"/>
    <mergeCell ref="I21:I23"/>
    <mergeCell ref="K21:K23"/>
    <mergeCell ref="L21:L23"/>
    <mergeCell ref="I25:I26"/>
    <mergeCell ref="K25:K26"/>
    <mergeCell ref="L25:L26"/>
    <mergeCell ref="B27:B29"/>
    <mergeCell ref="C27:C29"/>
    <mergeCell ref="E27:E29"/>
    <mergeCell ref="F27:F29"/>
    <mergeCell ref="G27:G29"/>
    <mergeCell ref="H27:H29"/>
    <mergeCell ref="I27:I29"/>
    <mergeCell ref="B25:B26"/>
    <mergeCell ref="C25:C26"/>
    <mergeCell ref="E25:E26"/>
    <mergeCell ref="F25:F26"/>
    <mergeCell ref="G25:G26"/>
    <mergeCell ref="H25:H26"/>
    <mergeCell ref="K27:K29"/>
    <mergeCell ref="L27:L29"/>
    <mergeCell ref="B31:B32"/>
    <mergeCell ref="C31:C32"/>
    <mergeCell ref="E31:E32"/>
    <mergeCell ref="F31:F32"/>
    <mergeCell ref="G31:G32"/>
    <mergeCell ref="H31:H32"/>
    <mergeCell ref="I31:I32"/>
    <mergeCell ref="K31:K32"/>
    <mergeCell ref="L31:L32"/>
    <mergeCell ref="B33:B34"/>
    <mergeCell ref="C33:C34"/>
    <mergeCell ref="E33:E34"/>
    <mergeCell ref="F33:F34"/>
    <mergeCell ref="G33:G34"/>
    <mergeCell ref="H33:H34"/>
    <mergeCell ref="I33:I34"/>
    <mergeCell ref="K33:K34"/>
    <mergeCell ref="L33:L34"/>
    <mergeCell ref="I35:I36"/>
    <mergeCell ref="K35:K36"/>
    <mergeCell ref="L35:L36"/>
    <mergeCell ref="B37:B38"/>
    <mergeCell ref="C37:C38"/>
    <mergeCell ref="E37:E38"/>
    <mergeCell ref="F37:F38"/>
    <mergeCell ref="G37:G38"/>
    <mergeCell ref="H37:H38"/>
    <mergeCell ref="I37:I38"/>
    <mergeCell ref="B35:B36"/>
    <mergeCell ref="C35:C36"/>
    <mergeCell ref="E35:E36"/>
    <mergeCell ref="F35:F36"/>
    <mergeCell ref="G35:G36"/>
    <mergeCell ref="H35:H36"/>
    <mergeCell ref="K37:K38"/>
    <mergeCell ref="L37:L38"/>
    <mergeCell ref="B43:B44"/>
    <mergeCell ref="C43:C44"/>
    <mergeCell ref="E43:E44"/>
    <mergeCell ref="F43:F44"/>
    <mergeCell ref="G43:G44"/>
    <mergeCell ref="H43:H44"/>
    <mergeCell ref="I43:I44"/>
    <mergeCell ref="K43:K44"/>
    <mergeCell ref="B56:F56"/>
    <mergeCell ref="B60:P60"/>
    <mergeCell ref="B57:P57"/>
    <mergeCell ref="B58:P58"/>
    <mergeCell ref="B59:P59"/>
    <mergeCell ref="L43:L44"/>
    <mergeCell ref="B45:B46"/>
    <mergeCell ref="C45:C46"/>
    <mergeCell ref="E45:E46"/>
    <mergeCell ref="F45:F46"/>
    <mergeCell ref="G45:G46"/>
    <mergeCell ref="H45:H46"/>
    <mergeCell ref="I45:I46"/>
    <mergeCell ref="K45:K46"/>
    <mergeCell ref="L45:L46"/>
  </mergeCells>
  <phoneticPr fontId="2"/>
  <pageMargins left="0.25" right="0.25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優良住宅協会+KKN</vt:lpstr>
      <vt:lpstr>'優良住宅協会+KKN'!Print_Area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KKJC01</dc:creator>
  <cp:lastModifiedBy>KKJC01</cp:lastModifiedBy>
  <cp:lastPrinted>2020-09-16T04:00:40Z</cp:lastPrinted>
  <dcterms:created xsi:type="dcterms:W3CDTF">2020-09-16T02:02:40Z</dcterms:created>
  <dcterms:modified xsi:type="dcterms:W3CDTF">2020-09-17T05:38:51Z</dcterms:modified>
</cp:coreProperties>
</file>