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ckuma-001\Desktop\"/>
    </mc:Choice>
  </mc:AlternateContent>
  <xr:revisionPtr revIDLastSave="0" documentId="13_ncr:1_{7F9E5722-CB2E-45A2-9F04-270EBD9DD7D3}" xr6:coauthVersionLast="47" xr6:coauthVersionMax="47" xr10:uidLastSave="{00000000-0000-0000-0000-000000000000}"/>
  <bookViews>
    <workbookView xWindow="-120" yWindow="-120" windowWidth="29040" windowHeight="15840" xr2:uid="{45F13FA3-6B9B-4DC6-8BE4-58AD6062C301}"/>
  </bookViews>
  <sheets>
    <sheet name="地元工務店一覧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I69" i="1"/>
  <c r="G68" i="1"/>
  <c r="G67" i="1"/>
  <c r="G66" i="1"/>
  <c r="G65" i="1"/>
  <c r="L64" i="1"/>
  <c r="G64" i="1"/>
  <c r="G63" i="1"/>
  <c r="L62" i="1"/>
  <c r="G62" i="1"/>
  <c r="L60" i="1"/>
  <c r="G60" i="1"/>
  <c r="G59" i="1"/>
  <c r="L57" i="1"/>
  <c r="G57" i="1"/>
  <c r="L55" i="1"/>
  <c r="G55" i="1"/>
  <c r="L54" i="1"/>
  <c r="G54" i="1"/>
  <c r="G53" i="1"/>
  <c r="G52" i="1"/>
  <c r="L51" i="1"/>
  <c r="G51" i="1"/>
  <c r="G49" i="1"/>
  <c r="G46" i="1"/>
  <c r="G43" i="1"/>
  <c r="L40" i="1"/>
  <c r="G40" i="1"/>
  <c r="G38" i="1"/>
  <c r="G37" i="1"/>
  <c r="L34" i="1"/>
  <c r="G34" i="1"/>
  <c r="G32" i="1"/>
  <c r="L30" i="1"/>
  <c r="G30" i="1"/>
  <c r="L27" i="1"/>
  <c r="G27" i="1"/>
  <c r="G26" i="1"/>
  <c r="G25" i="1"/>
  <c r="L24" i="1"/>
  <c r="G24" i="1"/>
  <c r="L23" i="1"/>
  <c r="G23" i="1"/>
  <c r="L20" i="1"/>
  <c r="G20" i="1"/>
  <c r="G19" i="1"/>
  <c r="G17" i="1"/>
  <c r="L14" i="1"/>
  <c r="G14" i="1"/>
  <c r="G11" i="1"/>
  <c r="L10" i="1"/>
  <c r="G10" i="1"/>
  <c r="G8" i="1"/>
  <c r="G6" i="1"/>
  <c r="G4" i="1"/>
  <c r="L69" i="1" l="1"/>
  <c r="G69" i="1"/>
</calcChain>
</file>

<file path=xl/sharedStrings.xml><?xml version="1.0" encoding="utf-8"?>
<sst xmlns="http://schemas.openxmlformats.org/spreadsheetml/2006/main" count="437" uniqueCount="196">
  <si>
    <t>令和2年7月豪雨木造応急仮設住宅・みんなの家の建設に関わった地元工務店一覧</t>
    <rPh sb="0" eb="2">
      <t>レイワ</t>
    </rPh>
    <rPh sb="3" eb="4">
      <t>ネン</t>
    </rPh>
    <rPh sb="5" eb="6">
      <t>ガツ</t>
    </rPh>
    <rPh sb="6" eb="8">
      <t>ゴウウ</t>
    </rPh>
    <rPh sb="8" eb="10">
      <t>モクゾウ</t>
    </rPh>
    <rPh sb="10" eb="12">
      <t>オウキュウ</t>
    </rPh>
    <rPh sb="12" eb="14">
      <t>カセツ</t>
    </rPh>
    <rPh sb="14" eb="16">
      <t>ジュウタク</t>
    </rPh>
    <rPh sb="21" eb="22">
      <t>イエ</t>
    </rPh>
    <rPh sb="23" eb="25">
      <t>ケンセツ</t>
    </rPh>
    <rPh sb="26" eb="27">
      <t>カカ</t>
    </rPh>
    <rPh sb="30" eb="32">
      <t>ジモト</t>
    </rPh>
    <rPh sb="32" eb="35">
      <t>コウムテン</t>
    </rPh>
    <rPh sb="35" eb="37">
      <t>イチラン</t>
    </rPh>
    <phoneticPr fontId="2"/>
  </si>
  <si>
    <t>市区町村</t>
    <rPh sb="0" eb="2">
      <t>シク</t>
    </rPh>
    <rPh sb="2" eb="4">
      <t>チョウソン</t>
    </rPh>
    <phoneticPr fontId="2"/>
  </si>
  <si>
    <t>電話番号</t>
    <rPh sb="0" eb="2">
      <t>デンワ</t>
    </rPh>
    <rPh sb="2" eb="4">
      <t>バンゴウ</t>
    </rPh>
    <phoneticPr fontId="2"/>
  </si>
  <si>
    <t>木造仮設住宅</t>
    <rPh sb="0" eb="2">
      <t>モクゾウ</t>
    </rPh>
    <rPh sb="2" eb="4">
      <t>カセツ</t>
    </rPh>
    <rPh sb="4" eb="6">
      <t>ジュウタク</t>
    </rPh>
    <phoneticPr fontId="2"/>
  </si>
  <si>
    <t>みんなの家</t>
    <rPh sb="4" eb="5">
      <t>イエ</t>
    </rPh>
    <phoneticPr fontId="2"/>
  </si>
  <si>
    <t>団地名</t>
    <rPh sb="0" eb="2">
      <t>ダンチ</t>
    </rPh>
    <rPh sb="2" eb="3">
      <t>メイ</t>
    </rPh>
    <phoneticPr fontId="2"/>
  </si>
  <si>
    <t>備考</t>
    <rPh sb="0" eb="2">
      <t>ビコウ</t>
    </rPh>
    <phoneticPr fontId="2"/>
  </si>
  <si>
    <t>戸数計</t>
    <rPh sb="0" eb="2">
      <t>コスウ</t>
    </rPh>
    <rPh sb="2" eb="3">
      <t>ケイ</t>
    </rPh>
    <phoneticPr fontId="2"/>
  </si>
  <si>
    <t>実績</t>
    <rPh sb="0" eb="2">
      <t>ジッセキ</t>
    </rPh>
    <phoneticPr fontId="2"/>
  </si>
  <si>
    <t>タイプ</t>
    <phoneticPr fontId="2"/>
  </si>
  <si>
    <t>戸数</t>
    <rPh sb="0" eb="2">
      <t>コスウ</t>
    </rPh>
    <phoneticPr fontId="2"/>
  </si>
  <si>
    <t>棟数計</t>
    <rPh sb="0" eb="1">
      <t>ムネ</t>
    </rPh>
    <rPh sb="1" eb="2">
      <t>スウ</t>
    </rPh>
    <rPh sb="2" eb="3">
      <t>ケイ</t>
    </rPh>
    <phoneticPr fontId="2"/>
  </si>
  <si>
    <t>棟数</t>
    <rPh sb="0" eb="1">
      <t>ムネ</t>
    </rPh>
    <rPh sb="1" eb="2">
      <t>スウ</t>
    </rPh>
    <phoneticPr fontId="2"/>
  </si>
  <si>
    <t>アイ‐ウッド㈱</t>
    <phoneticPr fontId="2"/>
  </si>
  <si>
    <t>◎</t>
    <phoneticPr fontId="2"/>
  </si>
  <si>
    <t>あい</t>
    <phoneticPr fontId="2"/>
  </si>
  <si>
    <t>熊本市東区</t>
    <rPh sb="0" eb="3">
      <t>クマモトシ</t>
    </rPh>
    <rPh sb="3" eb="5">
      <t>ヒガシク</t>
    </rPh>
    <phoneticPr fontId="2"/>
  </si>
  <si>
    <t>096-368-8111</t>
    <phoneticPr fontId="2"/>
  </si>
  <si>
    <t>○</t>
    <phoneticPr fontId="2"/>
  </si>
  <si>
    <t>優住協</t>
    <rPh sb="0" eb="1">
      <t>ユウ</t>
    </rPh>
    <rPh sb="1" eb="3">
      <t>ジュウキョウ</t>
    </rPh>
    <phoneticPr fontId="2"/>
  </si>
  <si>
    <t>ー</t>
    <phoneticPr fontId="2"/>
  </si>
  <si>
    <t>(株)アーデルハウス</t>
    <rPh sb="0" eb="3">
      <t>カブ</t>
    </rPh>
    <phoneticPr fontId="2"/>
  </si>
  <si>
    <t>あー</t>
    <phoneticPr fontId="2"/>
  </si>
  <si>
    <t>嘉島町</t>
    <rPh sb="0" eb="3">
      <t>カシママチ</t>
    </rPh>
    <phoneticPr fontId="2"/>
  </si>
  <si>
    <t>096-243-3911</t>
    <phoneticPr fontId="2"/>
  </si>
  <si>
    <t>(株)アネシス</t>
    <rPh sb="0" eb="3">
      <t>カブ</t>
    </rPh>
    <phoneticPr fontId="2"/>
  </si>
  <si>
    <t>あね</t>
    <phoneticPr fontId="2"/>
  </si>
  <si>
    <t>096-388-1811</t>
    <phoneticPr fontId="2"/>
  </si>
  <si>
    <t>㈱出田建築工房</t>
    <phoneticPr fontId="2"/>
  </si>
  <si>
    <t>いで</t>
    <phoneticPr fontId="2"/>
  </si>
  <si>
    <t>益城町</t>
    <rPh sb="0" eb="3">
      <t>マシキマチ</t>
    </rPh>
    <phoneticPr fontId="9"/>
  </si>
  <si>
    <t>090-4586-5079</t>
    <phoneticPr fontId="9"/>
  </si>
  <si>
    <t>全木協</t>
    <rPh sb="0" eb="1">
      <t>ゼン</t>
    </rPh>
    <rPh sb="1" eb="2">
      <t>モク</t>
    </rPh>
    <rPh sb="2" eb="3">
      <t>キョウ</t>
    </rPh>
    <phoneticPr fontId="2"/>
  </si>
  <si>
    <t>〇</t>
    <phoneticPr fontId="2"/>
  </si>
  <si>
    <t>60㎡</t>
    <phoneticPr fontId="2"/>
  </si>
  <si>
    <t>㈱イワイホーム</t>
    <phoneticPr fontId="2"/>
  </si>
  <si>
    <t>いわ</t>
    <phoneticPr fontId="2"/>
  </si>
  <si>
    <t>熊本市中央区</t>
    <rPh sb="0" eb="2">
      <t>クマモト</t>
    </rPh>
    <rPh sb="2" eb="3">
      <t>シ</t>
    </rPh>
    <rPh sb="3" eb="6">
      <t>チュウオウク</t>
    </rPh>
    <phoneticPr fontId="2"/>
  </si>
  <si>
    <t>096-385-0110</t>
    <phoneticPr fontId="2"/>
  </si>
  <si>
    <t>(有)ウエダホーム</t>
    <rPh sb="0" eb="3">
      <t>ユウ</t>
    </rPh>
    <phoneticPr fontId="2"/>
  </si>
  <si>
    <t>うえ</t>
    <phoneticPr fontId="2"/>
  </si>
  <si>
    <t>御船町</t>
    <rPh sb="0" eb="3">
      <t>ミフネマチ</t>
    </rPh>
    <phoneticPr fontId="9"/>
  </si>
  <si>
    <t>096-288-9718</t>
    <phoneticPr fontId="9"/>
  </si>
  <si>
    <t>★</t>
    <phoneticPr fontId="2"/>
  </si>
  <si>
    <t>40㎡</t>
    <phoneticPr fontId="2"/>
  </si>
  <si>
    <t>―</t>
    <phoneticPr fontId="2"/>
  </si>
  <si>
    <t>As・Ring㈱</t>
    <phoneticPr fontId="2"/>
  </si>
  <si>
    <t>えー</t>
    <phoneticPr fontId="2"/>
  </si>
  <si>
    <t>熊本市南区</t>
    <rPh sb="0" eb="3">
      <t>クマモトシ</t>
    </rPh>
    <rPh sb="3" eb="5">
      <t>ミナミク</t>
    </rPh>
    <phoneticPr fontId="2"/>
  </si>
  <si>
    <t>096-334-0924</t>
  </si>
  <si>
    <t>㈱エコハウジング</t>
    <phoneticPr fontId="2"/>
  </si>
  <si>
    <t>えこ</t>
    <phoneticPr fontId="2"/>
  </si>
  <si>
    <t>096-364-4100</t>
    <phoneticPr fontId="2"/>
  </si>
  <si>
    <t>㈱エバーフィールド</t>
    <phoneticPr fontId="2"/>
  </si>
  <si>
    <t>☆</t>
    <phoneticPr fontId="2"/>
  </si>
  <si>
    <t>えば</t>
    <phoneticPr fontId="2"/>
  </si>
  <si>
    <t>熊本市南区</t>
    <rPh sb="0" eb="2">
      <t>クマモト</t>
    </rPh>
    <rPh sb="2" eb="3">
      <t>シ</t>
    </rPh>
    <rPh sb="3" eb="5">
      <t>ミナミク</t>
    </rPh>
    <phoneticPr fontId="9"/>
  </si>
  <si>
    <t>0964-28-1100</t>
    <phoneticPr fontId="9"/>
  </si>
  <si>
    <t>山江村中央グラウンド仮設団地</t>
  </si>
  <si>
    <t>40㎡・60㎡</t>
    <phoneticPr fontId="2"/>
  </si>
  <si>
    <t>①</t>
    <phoneticPr fontId="2"/>
  </si>
  <si>
    <t>㈱小川工務店</t>
    <phoneticPr fontId="2"/>
  </si>
  <si>
    <t>おが</t>
    <phoneticPr fontId="2"/>
  </si>
  <si>
    <t>熊本市西区</t>
    <rPh sb="0" eb="2">
      <t>クマモト</t>
    </rPh>
    <rPh sb="2" eb="3">
      <t>シ</t>
    </rPh>
    <rPh sb="3" eb="5">
      <t>ニシク</t>
    </rPh>
    <phoneticPr fontId="9"/>
  </si>
  <si>
    <t>096-335-7081</t>
    <phoneticPr fontId="9"/>
  </si>
  <si>
    <t>②</t>
    <phoneticPr fontId="2"/>
  </si>
  <si>
    <t>(有)金子典生工房</t>
    <phoneticPr fontId="2"/>
  </si>
  <si>
    <t>かね</t>
    <phoneticPr fontId="2"/>
  </si>
  <si>
    <t>熊本市東区</t>
    <rPh sb="0" eb="2">
      <t>クマモト</t>
    </rPh>
    <rPh sb="2" eb="3">
      <t>シ</t>
    </rPh>
    <rPh sb="3" eb="5">
      <t>ヒガシク</t>
    </rPh>
    <phoneticPr fontId="9"/>
  </si>
  <si>
    <t>090-9593-9953</t>
    <phoneticPr fontId="9"/>
  </si>
  <si>
    <t>㈱九建ホーム</t>
    <rPh sb="1" eb="2">
      <t>キュウ</t>
    </rPh>
    <rPh sb="2" eb="3">
      <t>ケン</t>
    </rPh>
    <phoneticPr fontId="2"/>
  </si>
  <si>
    <t>きゅう</t>
    <phoneticPr fontId="2"/>
  </si>
  <si>
    <t>096-378-1181</t>
    <phoneticPr fontId="2"/>
  </si>
  <si>
    <t>㈱グリーン住宅</t>
    <rPh sb="5" eb="7">
      <t>ジュウタク</t>
    </rPh>
    <phoneticPr fontId="2"/>
  </si>
  <si>
    <t>ぐり</t>
    <phoneticPr fontId="2"/>
  </si>
  <si>
    <t>0120-36-7153</t>
    <phoneticPr fontId="2"/>
  </si>
  <si>
    <t>㈱黒田建築</t>
    <rPh sb="1" eb="3">
      <t>クロダ</t>
    </rPh>
    <rPh sb="3" eb="5">
      <t>ケンチク</t>
    </rPh>
    <phoneticPr fontId="2"/>
  </si>
  <si>
    <t>くろ</t>
    <phoneticPr fontId="2"/>
  </si>
  <si>
    <t>宇城市</t>
    <rPh sb="0" eb="3">
      <t>ウキシ</t>
    </rPh>
    <phoneticPr fontId="9"/>
  </si>
  <si>
    <t>0964-33-0809</t>
    <phoneticPr fontId="9"/>
  </si>
  <si>
    <t>相良村松葉仮設団地</t>
  </si>
  <si>
    <t>㈱コーケン</t>
    <phoneticPr fontId="2"/>
  </si>
  <si>
    <t>こー</t>
    <phoneticPr fontId="2"/>
  </si>
  <si>
    <t>水俣市</t>
    <rPh sb="0" eb="3">
      <t>ミナマタシ</t>
    </rPh>
    <phoneticPr fontId="9"/>
  </si>
  <si>
    <t>0966-62-0011</t>
    <phoneticPr fontId="9"/>
  </si>
  <si>
    <t>㈱五瀬建築工房</t>
    <phoneticPr fontId="2"/>
  </si>
  <si>
    <t>ごせ</t>
    <phoneticPr fontId="2"/>
  </si>
  <si>
    <t>美里町</t>
    <rPh sb="0" eb="3">
      <t>ミサトマチ</t>
    </rPh>
    <phoneticPr fontId="9"/>
  </si>
  <si>
    <t>090-2710-0293</t>
    <phoneticPr fontId="9"/>
  </si>
  <si>
    <t>(有)堺建設</t>
    <rPh sb="0" eb="3">
      <t>ユウ</t>
    </rPh>
    <rPh sb="3" eb="4">
      <t>サカイ</t>
    </rPh>
    <rPh sb="4" eb="6">
      <t>ケンセツ</t>
    </rPh>
    <phoneticPr fontId="2"/>
  </si>
  <si>
    <t>さか</t>
    <phoneticPr fontId="2"/>
  </si>
  <si>
    <t>八代市</t>
    <rPh sb="0" eb="3">
      <t>ヤツシロシ</t>
    </rPh>
    <phoneticPr fontId="9"/>
  </si>
  <si>
    <t>0965-65-3290</t>
    <phoneticPr fontId="9"/>
  </si>
  <si>
    <t>人吉市人吉城跡仮設団地</t>
  </si>
  <si>
    <t>坂口建設(㈱</t>
    <rPh sb="0" eb="2">
      <t>サカグチ</t>
    </rPh>
    <rPh sb="2" eb="4">
      <t>ケンセツ</t>
    </rPh>
    <phoneticPr fontId="2"/>
  </si>
  <si>
    <t>熊本市中央区</t>
    <rPh sb="0" eb="3">
      <t>クマモトシ</t>
    </rPh>
    <rPh sb="3" eb="6">
      <t>チュウオウク</t>
    </rPh>
    <phoneticPr fontId="2"/>
  </si>
  <si>
    <t>096-383-3131</t>
    <phoneticPr fontId="2"/>
  </si>
  <si>
    <t>㈱シアーズホーム</t>
    <phoneticPr fontId="2"/>
  </si>
  <si>
    <t>しあ</t>
    <phoneticPr fontId="2"/>
  </si>
  <si>
    <t>熊本市南区</t>
    <rPh sb="0" eb="2">
      <t>クマモト</t>
    </rPh>
    <rPh sb="2" eb="3">
      <t>シ</t>
    </rPh>
    <rPh sb="3" eb="4">
      <t>ミナミ</t>
    </rPh>
    <rPh sb="4" eb="5">
      <t>ク</t>
    </rPh>
    <phoneticPr fontId="2"/>
  </si>
  <si>
    <t>096-370-0007</t>
  </si>
  <si>
    <t>新規建設㈱</t>
    <rPh sb="0" eb="2">
      <t>シンキ</t>
    </rPh>
    <rPh sb="2" eb="4">
      <t>ケンセツ</t>
    </rPh>
    <phoneticPr fontId="2"/>
  </si>
  <si>
    <t>しんき</t>
    <phoneticPr fontId="2"/>
  </si>
  <si>
    <t>熊本市北区</t>
    <rPh sb="0" eb="3">
      <t>クマモトシ</t>
    </rPh>
    <rPh sb="3" eb="5">
      <t>キタク</t>
    </rPh>
    <phoneticPr fontId="2"/>
  </si>
  <si>
    <t>096-344-5933</t>
  </si>
  <si>
    <t>新産住拓(株)</t>
    <rPh sb="0" eb="2">
      <t>シンサン</t>
    </rPh>
    <rPh sb="2" eb="3">
      <t>ジュウ</t>
    </rPh>
    <rPh sb="3" eb="4">
      <t>タク</t>
    </rPh>
    <rPh sb="4" eb="7">
      <t>カブ</t>
    </rPh>
    <phoneticPr fontId="2"/>
  </si>
  <si>
    <t>しんさ</t>
    <phoneticPr fontId="2"/>
  </si>
  <si>
    <t>096-356-1500</t>
    <phoneticPr fontId="2"/>
  </si>
  <si>
    <t>千里殖産㈱</t>
    <rPh sb="0" eb="2">
      <t>センリ</t>
    </rPh>
    <rPh sb="2" eb="4">
      <t>ショクサン</t>
    </rPh>
    <phoneticPr fontId="2"/>
  </si>
  <si>
    <t>せん</t>
    <phoneticPr fontId="2"/>
  </si>
  <si>
    <t>096-322-1000</t>
    <phoneticPr fontId="2"/>
  </si>
  <si>
    <t>TAKASUGI㈱</t>
    <phoneticPr fontId="2"/>
  </si>
  <si>
    <t>たか</t>
    <phoneticPr fontId="2"/>
  </si>
  <si>
    <t>096-214-3771</t>
    <phoneticPr fontId="2"/>
  </si>
  <si>
    <t>㈱立山建設</t>
    <rPh sb="1" eb="3">
      <t>タテヤマ</t>
    </rPh>
    <rPh sb="3" eb="5">
      <t>ケンセツ</t>
    </rPh>
    <phoneticPr fontId="2"/>
  </si>
  <si>
    <t>とも</t>
    <phoneticPr fontId="2"/>
  </si>
  <si>
    <t>山鹿市</t>
    <rPh sb="0" eb="3">
      <t>ヤマガシ</t>
    </rPh>
    <phoneticPr fontId="9"/>
  </si>
  <si>
    <t>0968-44-1818</t>
    <phoneticPr fontId="9"/>
  </si>
  <si>
    <t>④</t>
    <phoneticPr fontId="2"/>
  </si>
  <si>
    <t>㈱友建設</t>
    <rPh sb="1" eb="2">
      <t>トモ</t>
    </rPh>
    <rPh sb="2" eb="4">
      <t>ケンセツ</t>
    </rPh>
    <phoneticPr fontId="2"/>
  </si>
  <si>
    <t>0964-28-6777</t>
    <phoneticPr fontId="9"/>
  </si>
  <si>
    <t>㈱ファミリアホーム</t>
    <phoneticPr fontId="2"/>
  </si>
  <si>
    <t>ふぁ</t>
    <phoneticPr fontId="2"/>
  </si>
  <si>
    <t>096-212-6888</t>
    <phoneticPr fontId="2"/>
  </si>
  <si>
    <t>朋和㈱</t>
    <rPh sb="0" eb="1">
      <t>ホウ</t>
    </rPh>
    <rPh sb="1" eb="2">
      <t>ワ</t>
    </rPh>
    <phoneticPr fontId="2"/>
  </si>
  <si>
    <t>ほう</t>
    <phoneticPr fontId="2"/>
  </si>
  <si>
    <t>090-1511-6919</t>
    <phoneticPr fontId="9"/>
  </si>
  <si>
    <t>(有)本田住建</t>
  </si>
  <si>
    <t>ほん</t>
    <phoneticPr fontId="2"/>
  </si>
  <si>
    <t>0964-47-1379</t>
    <phoneticPr fontId="9"/>
  </si>
  <si>
    <t>③</t>
    <phoneticPr fontId="2"/>
  </si>
  <si>
    <t>(有)松本工務店</t>
    <rPh sb="0" eb="3">
      <t>ユウ</t>
    </rPh>
    <rPh sb="3" eb="5">
      <t>マツモト</t>
    </rPh>
    <rPh sb="5" eb="8">
      <t>コウムテン</t>
    </rPh>
    <phoneticPr fontId="2"/>
  </si>
  <si>
    <t>まつ</t>
    <phoneticPr fontId="2"/>
  </si>
  <si>
    <t>096-286-3871</t>
    <phoneticPr fontId="9"/>
  </si>
  <si>
    <t>㈱丸山住宅</t>
    <rPh sb="1" eb="3">
      <t>マルヤマ</t>
    </rPh>
    <rPh sb="3" eb="5">
      <t>ジュウタク</t>
    </rPh>
    <phoneticPr fontId="2"/>
  </si>
  <si>
    <t>まる</t>
    <phoneticPr fontId="2"/>
  </si>
  <si>
    <t>096-369-6175</t>
  </si>
  <si>
    <t>宮田建設㈱</t>
    <rPh sb="0" eb="2">
      <t>ミヤタ</t>
    </rPh>
    <rPh sb="2" eb="4">
      <t>ケンセツ</t>
    </rPh>
    <phoneticPr fontId="2"/>
  </si>
  <si>
    <t>みや</t>
    <phoneticPr fontId="2"/>
  </si>
  <si>
    <t>山都町</t>
    <rPh sb="0" eb="3">
      <t>ヤマトチョウ</t>
    </rPh>
    <phoneticPr fontId="9"/>
  </si>
  <si>
    <t>0967-72-0404</t>
    <phoneticPr fontId="9"/>
  </si>
  <si>
    <t>(有)村田工務店</t>
    <rPh sb="0" eb="3">
      <t>ユウ</t>
    </rPh>
    <rPh sb="3" eb="5">
      <t>ムラタ</t>
    </rPh>
    <rPh sb="5" eb="8">
      <t>コウムテン</t>
    </rPh>
    <phoneticPr fontId="2"/>
  </si>
  <si>
    <t>むら</t>
    <phoneticPr fontId="2"/>
  </si>
  <si>
    <t>096-367-0811</t>
    <phoneticPr fontId="9"/>
  </si>
  <si>
    <t>㈱モアハウジング</t>
    <phoneticPr fontId="2"/>
  </si>
  <si>
    <t>もあ</t>
    <phoneticPr fontId="2"/>
  </si>
  <si>
    <t>096-352-5755</t>
    <phoneticPr fontId="2"/>
  </si>
  <si>
    <t>㈱モリスデザイン</t>
    <phoneticPr fontId="2"/>
  </si>
  <si>
    <t>もり</t>
    <phoneticPr fontId="2"/>
  </si>
  <si>
    <t>熊本市北区</t>
    <rPh sb="0" eb="2">
      <t>クマモト</t>
    </rPh>
    <rPh sb="2" eb="3">
      <t>シ</t>
    </rPh>
    <rPh sb="3" eb="5">
      <t>キタク</t>
    </rPh>
    <phoneticPr fontId="9"/>
  </si>
  <si>
    <t>096-245-6479</t>
    <phoneticPr fontId="9"/>
  </si>
  <si>
    <t>㈱山田工業</t>
    <rPh sb="1" eb="3">
      <t>ヤマダ</t>
    </rPh>
    <rPh sb="3" eb="5">
      <t>コウギョウ</t>
    </rPh>
    <phoneticPr fontId="2"/>
  </si>
  <si>
    <t>やま</t>
    <phoneticPr fontId="2"/>
  </si>
  <si>
    <t>0965-32-4559</t>
    <phoneticPr fontId="9"/>
  </si>
  <si>
    <t>㈱ヤマックス</t>
    <phoneticPr fontId="2"/>
  </si>
  <si>
    <t>096-340-8840</t>
  </si>
  <si>
    <t>悠悠ホーム㈱</t>
    <rPh sb="0" eb="2">
      <t>ユウユウ</t>
    </rPh>
    <phoneticPr fontId="2"/>
  </si>
  <si>
    <t>ゆう</t>
    <phoneticPr fontId="2"/>
  </si>
  <si>
    <t>096-386-5520</t>
    <phoneticPr fontId="2"/>
  </si>
  <si>
    <t>㈱Lib　work</t>
    <phoneticPr fontId="2"/>
  </si>
  <si>
    <t>りぶ</t>
    <phoneticPr fontId="2"/>
  </si>
  <si>
    <t>山鹿市</t>
    <rPh sb="0" eb="3">
      <t>ヤマガシ</t>
    </rPh>
    <phoneticPr fontId="2"/>
  </si>
  <si>
    <t>0968-44-3559</t>
    <phoneticPr fontId="2"/>
  </si>
  <si>
    <t>合計</t>
    <rPh sb="0" eb="2">
      <t>ゴウケイ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</si>
  <si>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　① 4社で仮設住宅113戸、みんなの家40㎡1棟、60㎡1棟を建築　 ② 2社で仮設住宅 84戸、みんなの家40㎡1棟、60㎡1棟を建築　</t>
    </r>
    <rPh sb="0" eb="2">
      <t>ビコウ</t>
    </rPh>
    <rPh sb="2" eb="3">
      <t>ラン</t>
    </rPh>
    <phoneticPr fontId="2"/>
  </si>
  <si>
    <r>
      <rPr>
        <sz val="11"/>
        <rFont val="HGPｺﾞｼｯｸE"/>
        <family val="3"/>
        <charset val="128"/>
      </rPr>
      <t>木造仮設住宅実績欄凡例</t>
    </r>
    <r>
      <rPr>
        <sz val="11"/>
        <rFont val="游ゴシック"/>
        <family val="3"/>
        <charset val="128"/>
        <scheme val="minor"/>
      </rPr>
      <t>　　★ 51戸以上　☆ 31戸~50戸　◎ 11戸~30戸　○ 1~10戸　　　</t>
    </r>
    <r>
      <rPr>
        <sz val="11"/>
        <rFont val="HGSｺﾞｼｯｸE"/>
        <family val="3"/>
        <charset val="128"/>
      </rPr>
      <t>みんなの家実績欄凡例</t>
    </r>
    <r>
      <rPr>
        <sz val="11"/>
        <rFont val="游ゴシック"/>
        <family val="3"/>
        <charset val="128"/>
        <scheme val="minor"/>
      </rPr>
      <t>　◎ 2棟以上　○ 2棟未満　空欄 実績なし</t>
    </r>
    <rPh sb="0" eb="2">
      <t>モクゾウ</t>
    </rPh>
    <rPh sb="2" eb="4">
      <t>カセツ</t>
    </rPh>
    <rPh sb="4" eb="6">
      <t>ジュウタク</t>
    </rPh>
    <rPh sb="6" eb="8">
      <t>ジッセキ</t>
    </rPh>
    <rPh sb="8" eb="9">
      <t>ラン</t>
    </rPh>
    <rPh sb="9" eb="11">
      <t>ハンレイ</t>
    </rPh>
    <rPh sb="17" eb="18">
      <t>コ</t>
    </rPh>
    <rPh sb="18" eb="20">
      <t>イジョウ</t>
    </rPh>
    <rPh sb="25" eb="26">
      <t>コ</t>
    </rPh>
    <rPh sb="29" eb="30">
      <t>コ</t>
    </rPh>
    <rPh sb="35" eb="36">
      <t>コ</t>
    </rPh>
    <rPh sb="39" eb="40">
      <t>コ</t>
    </rPh>
    <rPh sb="47" eb="48">
      <t>コ</t>
    </rPh>
    <rPh sb="55" eb="56">
      <t>イエ</t>
    </rPh>
    <rPh sb="56" eb="58">
      <t>ジッセキ</t>
    </rPh>
    <rPh sb="58" eb="59">
      <t>ラン</t>
    </rPh>
    <rPh sb="59" eb="61">
      <t>ハンレイ</t>
    </rPh>
    <rPh sb="65" eb="66">
      <t>ムネ</t>
    </rPh>
    <rPh sb="66" eb="68">
      <t>イジョウ</t>
    </rPh>
    <rPh sb="72" eb="73">
      <t>ムネ</t>
    </rPh>
    <rPh sb="73" eb="75">
      <t>ミマン</t>
    </rPh>
    <rPh sb="76" eb="78">
      <t>クウラン</t>
    </rPh>
    <rPh sb="79" eb="81">
      <t>ジッセキ</t>
    </rPh>
    <phoneticPr fontId="2"/>
  </si>
  <si>
    <t>740戸</t>
    <rPh sb="3" eb="4">
      <t>コ</t>
    </rPh>
    <phoneticPr fontId="2"/>
  </si>
  <si>
    <t>20棟</t>
    <rPh sb="2" eb="3">
      <t>ムネ</t>
    </rPh>
    <phoneticPr fontId="2"/>
  </si>
  <si>
    <t>※ 建設型仮設住宅808戸中68戸はムービングハウス</t>
    <rPh sb="2" eb="5">
      <t>ケンセツガタ</t>
    </rPh>
    <rPh sb="5" eb="7">
      <t>カセツ</t>
    </rPh>
    <rPh sb="7" eb="9">
      <t>ジュウタク</t>
    </rPh>
    <rPh sb="12" eb="13">
      <t>コ</t>
    </rPh>
    <rPh sb="13" eb="14">
      <t>チュウ</t>
    </rPh>
    <rPh sb="16" eb="17">
      <t>コ</t>
    </rPh>
    <phoneticPr fontId="2"/>
  </si>
  <si>
    <t>　　　　③ 2社で仮設住宅28戸、みんなの家40㎡1棟を建築　④ 2社で仮設住宅17戸、みんなの家40㎡1棟を建築　　※ 団地内各棟の担当工務店が明確なものは無印</t>
    <rPh sb="34" eb="35">
      <t>シャ</t>
    </rPh>
    <rPh sb="36" eb="38">
      <t>カセツ</t>
    </rPh>
    <rPh sb="38" eb="40">
      <t>ジュウタク</t>
    </rPh>
    <rPh sb="42" eb="43">
      <t>コ</t>
    </rPh>
    <rPh sb="48" eb="49">
      <t>イエ</t>
    </rPh>
    <rPh sb="53" eb="54">
      <t>ムネ</t>
    </rPh>
    <rPh sb="55" eb="57">
      <t>ケンチク</t>
    </rPh>
    <rPh sb="61" eb="63">
      <t>ダンチ</t>
    </rPh>
    <rPh sb="63" eb="64">
      <t>ナイ</t>
    </rPh>
    <rPh sb="64" eb="66">
      <t>カクムネ</t>
    </rPh>
    <rPh sb="67" eb="69">
      <t>タントウ</t>
    </rPh>
    <rPh sb="69" eb="72">
      <t>コウムテン</t>
    </rPh>
    <rPh sb="73" eb="75">
      <t>メイカク</t>
    </rPh>
    <rPh sb="79" eb="80">
      <t>ム</t>
    </rPh>
    <rPh sb="80" eb="81">
      <t>ジルシ</t>
    </rPh>
    <phoneticPr fontId="2"/>
  </si>
  <si>
    <t>木造仮設住宅</t>
    <rPh sb="0" eb="2">
      <t>モクゾウ</t>
    </rPh>
    <rPh sb="2" eb="4">
      <t>カセツ</t>
    </rPh>
    <rPh sb="4" eb="6">
      <t>ジュウタク</t>
    </rPh>
    <phoneticPr fontId="2"/>
  </si>
  <si>
    <t>球磨村大王原公園仮設団地（錦町）</t>
    <phoneticPr fontId="2"/>
  </si>
  <si>
    <t>人吉市鬼木仮設団地</t>
    <rPh sb="0" eb="3">
      <t>ヒトヨシシ</t>
    </rPh>
    <rPh sb="3" eb="5">
      <t>オニキ</t>
    </rPh>
    <phoneticPr fontId="2"/>
  </si>
  <si>
    <t>津奈木町男島仮設団地</t>
    <phoneticPr fontId="2"/>
  </si>
  <si>
    <t>人吉市西間上第三仮設団地</t>
    <rPh sb="6" eb="7">
      <t>ダイ</t>
    </rPh>
    <rPh sb="7" eb="8">
      <t>サン</t>
    </rPh>
    <phoneticPr fontId="2"/>
  </si>
  <si>
    <t>人吉市下原田第一仮設団地（第一期）</t>
    <rPh sb="13" eb="16">
      <t>ダイイッキ</t>
    </rPh>
    <phoneticPr fontId="2"/>
  </si>
  <si>
    <t>人吉市下原田第一仮設団地（第二期）</t>
    <rPh sb="13" eb="14">
      <t>ダイ</t>
    </rPh>
    <rPh sb="14" eb="16">
      <t>ニキ</t>
    </rPh>
    <phoneticPr fontId="2"/>
  </si>
  <si>
    <t>人吉市下原田第三仮設団地</t>
    <rPh sb="7" eb="8">
      <t>サン</t>
    </rPh>
    <phoneticPr fontId="2"/>
  </si>
  <si>
    <t>人吉市石野公園仮設団地</t>
    <phoneticPr fontId="2"/>
  </si>
  <si>
    <t>球磨村グラウンド仮設団地</t>
    <phoneticPr fontId="2"/>
  </si>
  <si>
    <t>人吉市村山公園仮設団地</t>
    <phoneticPr fontId="2"/>
  </si>
  <si>
    <t>相良村総合運動公園仮設団地</t>
    <phoneticPr fontId="2"/>
  </si>
  <si>
    <t>八代市市民球場仮設団地</t>
    <phoneticPr fontId="2"/>
  </si>
  <si>
    <t>八代市古閑中町仮設団地</t>
    <phoneticPr fontId="2"/>
  </si>
  <si>
    <t>人吉市村山あやめ広場仮設団地</t>
    <phoneticPr fontId="2"/>
  </si>
  <si>
    <t>人吉市梢山グラウンド仮設団地</t>
    <phoneticPr fontId="2"/>
  </si>
  <si>
    <t>人吉市下原田第二仮設団地</t>
    <phoneticPr fontId="2"/>
  </si>
  <si>
    <t>人吉市川上記念球場仮設団地</t>
    <rPh sb="3" eb="5">
      <t>カワカミ</t>
    </rPh>
    <rPh sb="5" eb="7">
      <t>キネン</t>
    </rPh>
    <rPh sb="7" eb="9">
      <t>キュウジョウ</t>
    </rPh>
    <phoneticPr fontId="2"/>
  </si>
  <si>
    <t>人吉市西間上第二仮設団地</t>
    <rPh sb="6" eb="7">
      <t>ダイ</t>
    </rPh>
    <rPh sb="7" eb="8">
      <t>ニ</t>
    </rPh>
    <phoneticPr fontId="2"/>
  </si>
  <si>
    <t>芦北町女島ゆめもやい緑地仮設団地（第一期）</t>
    <rPh sb="17" eb="20">
      <t>ダイイッキ</t>
    </rPh>
    <phoneticPr fontId="2"/>
  </si>
  <si>
    <t>芦北町女島ゆめもやい緑地仮設団地（第二期）</t>
    <rPh sb="17" eb="18">
      <t>ダイ</t>
    </rPh>
    <rPh sb="18" eb="20">
      <t>ニキ</t>
    </rPh>
    <phoneticPr fontId="2"/>
  </si>
  <si>
    <t>人吉市西間上第一仮設団地</t>
    <rPh sb="6" eb="8">
      <t>ダイイチ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</si>
  <si>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</si>
  <si>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r>
      <t>工務店名
(</t>
    </r>
    <r>
      <rPr>
        <sz val="9"/>
        <color theme="0"/>
        <rFont val="游ゴシック"/>
        <family val="3"/>
        <charset val="128"/>
        <scheme val="minor"/>
      </rPr>
      <t>右欄：リフォーム評価ナビ登録工務店)</t>
    </r>
    <rPh sb="0" eb="3">
      <t>コウムテン</t>
    </rPh>
    <rPh sb="3" eb="4">
      <t>メイ</t>
    </rPh>
    <rPh sb="6" eb="7">
      <t>ミギ</t>
    </rPh>
    <rPh sb="7" eb="8">
      <t>ラン</t>
    </rPh>
    <rPh sb="14" eb="16">
      <t>ヒョウカ</t>
    </rPh>
    <rPh sb="18" eb="20">
      <t>トウロク</t>
    </rPh>
    <rPh sb="20" eb="23">
      <t>コウムテン</t>
    </rPh>
    <phoneticPr fontId="2"/>
  </si>
  <si>
    <t>○</t>
  </si>
  <si>
    <r>
      <rPr>
        <b/>
        <sz val="11"/>
        <color theme="1"/>
        <rFont val="游ゴシック"/>
        <family val="3"/>
        <charset val="128"/>
        <scheme val="minor"/>
      </rPr>
      <t>工務店欄凡例　</t>
    </r>
    <r>
      <rPr>
        <sz val="11"/>
        <color theme="1"/>
        <rFont val="游ゴシック"/>
        <family val="2"/>
        <charset val="128"/>
        <scheme val="minor"/>
      </rPr>
      <t>　〇リフォーム評価ナビ登録工務店</t>
    </r>
    <r>
      <rPr>
        <sz val="11"/>
        <color theme="1"/>
        <rFont val="游ゴシック"/>
        <family val="3"/>
        <charset val="128"/>
        <scheme val="minor"/>
      </rPr>
      <t>（関連企業を含む）</t>
    </r>
    <rPh sb="0" eb="2">
      <t>コウム</t>
    </rPh>
    <rPh sb="2" eb="3">
      <t>ミセ</t>
    </rPh>
    <rPh sb="3" eb="4">
      <t>ラン</t>
    </rPh>
    <rPh sb="4" eb="6">
      <t>ハンレイ</t>
    </rPh>
    <rPh sb="14" eb="16">
      <t>ヒョウカ</t>
    </rPh>
    <rPh sb="18" eb="20">
      <t>トウロク</t>
    </rPh>
    <rPh sb="20" eb="23">
      <t>コウムテン</t>
    </rPh>
    <rPh sb="24" eb="28">
      <t>カンレンキギョウ</t>
    </rPh>
    <rPh sb="29" eb="3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</si>
</sst>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_);[Red]\(0.0\)"/>
    <numFmt numFmtId="178" formatCode="0.00_ "/>
    <numFmt numFmtId="179" formatCode="0_ "/>
    <numFmt numFmtId="180" formatCode="0.0_ "/>
  </numFmts>
  <fonts count="23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HGPｺﾞｼｯｸE"/>
      <family val="3"/>
      <charset val="128"/>
    </font>
    <font>
      <sz val="11"/>
      <name val="HGSｺﾞｼｯｸE"/>
      <family val="3"/>
      <charset val="128"/>
    </font>
    <font>
      <sz val="12"/>
      <color theme="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thin">
        <color rgb="FF000000"/>
      </bottom>
      <diagonal/>
    </border>
    <border>
      <left style="thin">
        <color theme="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000000"/>
      </right>
      <top style="thin">
        <color rgb="FF000000"/>
      </top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hair">
        <color auto="1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thin">
        <color rgb="FF000000"/>
      </bottom>
      <diagonal/>
    </border>
    <border>
      <left/>
      <right style="medium">
        <color rgb="FF000000"/>
      </right>
      <top style="hair">
        <color auto="1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hair">
        <color rgb="FF000000"/>
      </bottom>
      <diagonal/>
    </border>
    <border>
      <left/>
      <right style="thin">
        <color auto="1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theme="0"/>
      </right>
      <top/>
      <bottom style="medium">
        <color rgb="FF00000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 style="medium">
        <color rgb="FF00000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thin">
        <color theme="0" tint="-4.9989318521683403E-2"/>
      </left>
      <right/>
      <top style="medium">
        <color rgb="FF000000"/>
      </top>
      <bottom style="thin">
        <color theme="0"/>
      </bottom>
      <diagonal/>
    </border>
    <border>
      <left/>
      <right style="thin">
        <color theme="0" tint="-4.9989318521683403E-2"/>
      </right>
      <top style="medium">
        <color rgb="FF00000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right" vertical="center" shrinkToFit="1"/>
    </xf>
    <xf numFmtId="176" fontId="6" fillId="2" borderId="11" xfId="0" applyNumberFormat="1" applyFont="1" applyFill="1" applyBorder="1" applyAlignment="1">
      <alignment horizontal="right" vertical="center" shrinkToFit="1"/>
    </xf>
    <xf numFmtId="178" fontId="6" fillId="2" borderId="11" xfId="0" applyNumberFormat="1" applyFont="1" applyFill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6" borderId="13" xfId="0" applyFont="1" applyFill="1" applyBorder="1" applyAlignment="1">
      <alignment horizontal="center" vertical="center" shrinkToFit="1"/>
    </xf>
    <xf numFmtId="0" fontId="4" fillId="6" borderId="25" xfId="0" applyFont="1" applyFill="1" applyBorder="1">
      <alignment vertical="center"/>
    </xf>
    <xf numFmtId="0" fontId="4" fillId="6" borderId="26" xfId="0" applyFont="1" applyFill="1" applyBorder="1" applyAlignment="1">
      <alignment horizontal="center" vertical="center" shrinkToFit="1"/>
    </xf>
    <xf numFmtId="176" fontId="10" fillId="6" borderId="27" xfId="0" applyNumberFormat="1" applyFont="1" applyFill="1" applyBorder="1" applyAlignment="1">
      <alignment horizontal="right" vertical="center"/>
    </xf>
    <xf numFmtId="177" fontId="4" fillId="6" borderId="29" xfId="0" applyNumberFormat="1" applyFont="1" applyFill="1" applyBorder="1" applyAlignment="1">
      <alignment horizontal="right" vertical="center" shrinkToFit="1"/>
    </xf>
    <xf numFmtId="176" fontId="10" fillId="6" borderId="30" xfId="0" applyNumberFormat="1" applyFont="1" applyFill="1" applyBorder="1" applyAlignment="1">
      <alignment horizontal="right" vertical="center" shrinkToFit="1"/>
    </xf>
    <xf numFmtId="179" fontId="4" fillId="6" borderId="29" xfId="0" applyNumberFormat="1" applyFont="1" applyFill="1" applyBorder="1" applyAlignment="1">
      <alignment horizontal="center" vertical="center" shrinkToFit="1"/>
    </xf>
    <xf numFmtId="0" fontId="4" fillId="6" borderId="29" xfId="0" applyFont="1" applyFill="1" applyBorder="1" applyAlignment="1">
      <alignment vertical="center" shrinkToFit="1"/>
    </xf>
    <xf numFmtId="177" fontId="4" fillId="6" borderId="30" xfId="0" applyNumberFormat="1" applyFont="1" applyFill="1" applyBorder="1" applyAlignment="1">
      <alignment horizontal="right" vertical="center" shrinkToFit="1"/>
    </xf>
    <xf numFmtId="178" fontId="8" fillId="6" borderId="28" xfId="0" applyNumberFormat="1" applyFont="1" applyFill="1" applyBorder="1" applyAlignment="1">
      <alignment horizontal="center" vertical="center" shrinkToFit="1"/>
    </xf>
    <xf numFmtId="179" fontId="4" fillId="6" borderId="30" xfId="0" applyNumberFormat="1" applyFont="1" applyFill="1" applyBorder="1" applyAlignment="1">
      <alignment horizontal="center" vertical="center" shrinkToFit="1"/>
    </xf>
    <xf numFmtId="0" fontId="4" fillId="6" borderId="33" xfId="0" applyFont="1" applyFill="1" applyBorder="1" applyAlignment="1">
      <alignment vertical="center" shrinkToFit="1"/>
    </xf>
    <xf numFmtId="177" fontId="4" fillId="6" borderId="46" xfId="0" applyNumberFormat="1" applyFont="1" applyFill="1" applyBorder="1" applyAlignment="1">
      <alignment horizontal="right" vertical="center" shrinkToFit="1"/>
    </xf>
    <xf numFmtId="179" fontId="4" fillId="6" borderId="46" xfId="0" applyNumberFormat="1" applyFont="1" applyFill="1" applyBorder="1" applyAlignment="1">
      <alignment horizontal="center" vertical="center" shrinkToFit="1"/>
    </xf>
    <xf numFmtId="0" fontId="4" fillId="6" borderId="39" xfId="0" applyFont="1" applyFill="1" applyBorder="1" applyAlignment="1">
      <alignment vertical="center" shrinkToFit="1"/>
    </xf>
    <xf numFmtId="177" fontId="4" fillId="6" borderId="50" xfId="0" applyNumberFormat="1" applyFont="1" applyFill="1" applyBorder="1" applyAlignment="1">
      <alignment horizontal="right" vertical="center" shrinkToFit="1"/>
    </xf>
    <xf numFmtId="179" fontId="4" fillId="6" borderId="52" xfId="0" applyNumberFormat="1" applyFont="1" applyFill="1" applyBorder="1" applyAlignment="1">
      <alignment horizontal="center" vertical="center" shrinkToFit="1"/>
    </xf>
    <xf numFmtId="177" fontId="4" fillId="6" borderId="53" xfId="0" applyNumberFormat="1" applyFont="1" applyFill="1" applyBorder="1" applyAlignment="1">
      <alignment horizontal="right" vertical="center" shrinkToFit="1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right" vertical="center"/>
    </xf>
    <xf numFmtId="176" fontId="8" fillId="3" borderId="57" xfId="0" applyNumberFormat="1" applyFont="1" applyFill="1" applyBorder="1" applyAlignment="1">
      <alignment horizontal="center" vertical="center"/>
    </xf>
    <xf numFmtId="177" fontId="4" fillId="4" borderId="57" xfId="0" applyNumberFormat="1" applyFont="1" applyFill="1" applyBorder="1" applyAlignment="1">
      <alignment horizontal="right" vertical="center"/>
    </xf>
    <xf numFmtId="177" fontId="4" fillId="5" borderId="57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177" fontId="4" fillId="6" borderId="51" xfId="0" applyNumberFormat="1" applyFont="1" applyFill="1" applyBorder="1" applyAlignment="1">
      <alignment horizontal="right" vertical="center" shrinkToFit="1"/>
    </xf>
    <xf numFmtId="177" fontId="4" fillId="6" borderId="51" xfId="0" applyNumberFormat="1" applyFont="1" applyFill="1" applyBorder="1" applyAlignment="1">
      <alignment horizontal="center" vertical="center" shrinkToFit="1"/>
    </xf>
    <xf numFmtId="0" fontId="4" fillId="6" borderId="41" xfId="0" applyFont="1" applyFill="1" applyBorder="1" applyAlignment="1">
      <alignment vertical="center" shrinkToFit="1"/>
    </xf>
    <xf numFmtId="0" fontId="4" fillId="6" borderId="55" xfId="0" applyFont="1" applyFill="1" applyBorder="1" applyAlignment="1">
      <alignment horizontal="center" vertical="center" shrinkToFit="1"/>
    </xf>
    <xf numFmtId="0" fontId="4" fillId="6" borderId="60" xfId="0" applyFont="1" applyFill="1" applyBorder="1" applyAlignment="1">
      <alignment horizontal="center" vertical="center" shrinkToFit="1"/>
    </xf>
    <xf numFmtId="176" fontId="10" fillId="6" borderId="61" xfId="0" applyNumberFormat="1" applyFont="1" applyFill="1" applyBorder="1" applyAlignment="1">
      <alignment horizontal="right" vertical="center"/>
    </xf>
    <xf numFmtId="177" fontId="4" fillId="6" borderId="62" xfId="0" applyNumberFormat="1" applyFont="1" applyFill="1" applyBorder="1" applyAlignment="1">
      <alignment horizontal="right" vertical="center" shrinkToFit="1"/>
    </xf>
    <xf numFmtId="176" fontId="10" fillId="6" borderId="62" xfId="0" applyNumberFormat="1" applyFont="1" applyFill="1" applyBorder="1" applyAlignment="1">
      <alignment horizontal="right" vertical="center" shrinkToFit="1"/>
    </xf>
    <xf numFmtId="178" fontId="8" fillId="6" borderId="48" xfId="0" applyNumberFormat="1" applyFont="1" applyFill="1" applyBorder="1" applyAlignment="1">
      <alignment horizontal="center" vertical="center" shrinkToFit="1"/>
    </xf>
    <xf numFmtId="177" fontId="4" fillId="6" borderId="62" xfId="0" applyNumberFormat="1" applyFont="1" applyFill="1" applyBorder="1" applyAlignment="1">
      <alignment horizontal="center" vertical="center" shrinkToFit="1"/>
    </xf>
    <xf numFmtId="0" fontId="4" fillId="6" borderId="60" xfId="0" applyFont="1" applyFill="1" applyBorder="1" applyAlignment="1">
      <alignment vertical="center" shrinkToFit="1"/>
    </xf>
    <xf numFmtId="177" fontId="4" fillId="6" borderId="28" xfId="0" applyNumberFormat="1" applyFont="1" applyFill="1" applyBorder="1" applyAlignment="1">
      <alignment horizontal="right" vertical="center" shrinkToFit="1"/>
    </xf>
    <xf numFmtId="179" fontId="4" fillId="6" borderId="51" xfId="0" applyNumberFormat="1" applyFont="1" applyFill="1" applyBorder="1" applyAlignment="1">
      <alignment horizontal="center" vertical="center" shrinkToFit="1"/>
    </xf>
    <xf numFmtId="176" fontId="4" fillId="6" borderId="61" xfId="0" applyNumberFormat="1" applyFont="1" applyFill="1" applyBorder="1" applyAlignment="1">
      <alignment horizontal="right" vertical="center"/>
    </xf>
    <xf numFmtId="177" fontId="4" fillId="6" borderId="49" xfId="0" applyNumberFormat="1" applyFont="1" applyFill="1" applyBorder="1" applyAlignment="1">
      <alignment horizontal="right" vertical="center" shrinkToFit="1"/>
    </xf>
    <xf numFmtId="179" fontId="4" fillId="6" borderId="49" xfId="0" applyNumberFormat="1" applyFont="1" applyFill="1" applyBorder="1" applyAlignment="1">
      <alignment horizontal="center" vertical="center" shrinkToFit="1"/>
    </xf>
    <xf numFmtId="0" fontId="4" fillId="6" borderId="24" xfId="0" applyFont="1" applyFill="1" applyBorder="1" applyAlignment="1">
      <alignment vertical="center" shrinkToFit="1"/>
    </xf>
    <xf numFmtId="176" fontId="4" fillId="6" borderId="49" xfId="0" applyNumberFormat="1" applyFont="1" applyFill="1" applyBorder="1" applyAlignment="1">
      <alignment horizontal="right" vertical="center" shrinkToFit="1"/>
    </xf>
    <xf numFmtId="179" fontId="4" fillId="6" borderId="62" xfId="0" applyNumberFormat="1" applyFont="1" applyFill="1" applyBorder="1" applyAlignment="1">
      <alignment horizontal="center" vertical="center" shrinkToFit="1"/>
    </xf>
    <xf numFmtId="180" fontId="4" fillId="6" borderId="51" xfId="0" applyNumberFormat="1" applyFont="1" applyFill="1" applyBorder="1" applyAlignment="1">
      <alignment horizontal="center" vertical="center" shrinkToFit="1"/>
    </xf>
    <xf numFmtId="177" fontId="4" fillId="6" borderId="75" xfId="0" applyNumberFormat="1" applyFont="1" applyFill="1" applyBorder="1" applyAlignment="1">
      <alignment horizontal="right" vertical="center" shrinkToFit="1"/>
    </xf>
    <xf numFmtId="179" fontId="4" fillId="6" borderId="75" xfId="0" applyNumberFormat="1" applyFont="1" applyFill="1" applyBorder="1" applyAlignment="1">
      <alignment horizontal="center" vertical="center" shrinkToFit="1"/>
    </xf>
    <xf numFmtId="0" fontId="4" fillId="6" borderId="76" xfId="0" applyFont="1" applyFill="1" applyBorder="1" applyAlignment="1">
      <alignment vertical="center" shrinkToFit="1"/>
    </xf>
    <xf numFmtId="177" fontId="4" fillId="6" borderId="79" xfId="0" applyNumberFormat="1" applyFont="1" applyFill="1" applyBorder="1" applyAlignment="1">
      <alignment horizontal="right" vertical="center" shrinkToFit="1"/>
    </xf>
    <xf numFmtId="180" fontId="4" fillId="6" borderId="79" xfId="0" applyNumberFormat="1" applyFont="1" applyFill="1" applyBorder="1" applyAlignment="1">
      <alignment horizontal="center" vertical="center" shrinkToFit="1"/>
    </xf>
    <xf numFmtId="0" fontId="4" fillId="6" borderId="22" xfId="0" applyFont="1" applyFill="1" applyBorder="1" applyAlignment="1">
      <alignment vertical="center" shrinkToFit="1"/>
    </xf>
    <xf numFmtId="0" fontId="4" fillId="6" borderId="81" xfId="0" applyFont="1" applyFill="1" applyBorder="1" applyAlignment="1">
      <alignment vertical="center" shrinkToFit="1"/>
    </xf>
    <xf numFmtId="180" fontId="4" fillId="6" borderId="62" xfId="0" applyNumberFormat="1" applyFont="1" applyFill="1" applyBorder="1" applyAlignment="1">
      <alignment horizontal="center" vertical="center" shrinkToFit="1"/>
    </xf>
    <xf numFmtId="176" fontId="4" fillId="6" borderId="62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178" fontId="4" fillId="0" borderId="0" xfId="0" applyNumberFormat="1" applyFont="1" applyAlignment="1">
      <alignment horizontal="center" vertical="center" shrinkToFit="1"/>
    </xf>
    <xf numFmtId="177" fontId="4" fillId="0" borderId="17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77" fontId="4" fillId="0" borderId="22" xfId="0" applyNumberFormat="1" applyFont="1" applyBorder="1" applyAlignment="1">
      <alignment horizontal="right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32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2" xfId="0" applyFont="1" applyBorder="1" applyAlignment="1">
      <alignment vertical="center" shrinkToFit="1"/>
    </xf>
    <xf numFmtId="176" fontId="8" fillId="0" borderId="57" xfId="0" applyNumberFormat="1" applyFont="1" applyBorder="1" applyAlignment="1">
      <alignment horizontal="center" vertical="center"/>
    </xf>
    <xf numFmtId="177" fontId="4" fillId="0" borderId="57" xfId="0" applyNumberFormat="1" applyFont="1" applyBorder="1" applyAlignment="1">
      <alignment horizontal="right" vertical="center"/>
    </xf>
    <xf numFmtId="179" fontId="4" fillId="0" borderId="57" xfId="0" applyNumberFormat="1" applyFont="1" applyBorder="1" applyAlignment="1">
      <alignment horizontal="center" vertical="center"/>
    </xf>
    <xf numFmtId="179" fontId="4" fillId="0" borderId="64" xfId="0" applyNumberFormat="1" applyFont="1" applyBorder="1" applyAlignment="1">
      <alignment horizontal="center" vertical="center"/>
    </xf>
    <xf numFmtId="176" fontId="10" fillId="0" borderId="57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center" vertical="center"/>
    </xf>
    <xf numFmtId="0" fontId="4" fillId="0" borderId="70" xfId="0" applyFont="1" applyBorder="1">
      <alignment vertical="center"/>
    </xf>
    <xf numFmtId="177" fontId="4" fillId="0" borderId="71" xfId="0" applyNumberFormat="1" applyFont="1" applyBorder="1" applyAlignment="1">
      <alignment horizontal="right" vertical="center"/>
    </xf>
    <xf numFmtId="179" fontId="4" fillId="0" borderId="71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vertical="center" wrapText="1"/>
    </xf>
    <xf numFmtId="0" fontId="4" fillId="0" borderId="82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3" xfId="0" applyFont="1" applyBorder="1">
      <alignment vertical="center"/>
    </xf>
    <xf numFmtId="0" fontId="15" fillId="6" borderId="31" xfId="0" applyFont="1" applyFill="1" applyBorder="1" applyAlignment="1">
      <alignment horizontal="center" vertical="center" shrinkToFit="1"/>
    </xf>
    <xf numFmtId="0" fontId="15" fillId="6" borderId="43" xfId="0" applyFont="1" applyFill="1" applyBorder="1" applyAlignment="1">
      <alignment horizontal="center" vertical="center" shrinkToFit="1"/>
    </xf>
    <xf numFmtId="0" fontId="15" fillId="6" borderId="47" xfId="0" applyFont="1" applyFill="1" applyBorder="1" applyAlignment="1">
      <alignment horizontal="center" vertical="center" shrinkToFit="1"/>
    </xf>
    <xf numFmtId="0" fontId="15" fillId="6" borderId="54" xfId="0" applyFont="1" applyFill="1" applyBorder="1" applyAlignment="1">
      <alignment horizontal="center" vertical="center" shrinkToFit="1"/>
    </xf>
    <xf numFmtId="0" fontId="15" fillId="0" borderId="58" xfId="0" applyFont="1" applyBorder="1">
      <alignment vertical="center"/>
    </xf>
    <xf numFmtId="0" fontId="15" fillId="6" borderId="59" xfId="0" applyFont="1" applyFill="1" applyBorder="1" applyAlignment="1">
      <alignment horizontal="center" vertical="center" shrinkToFit="1"/>
    </xf>
    <xf numFmtId="0" fontId="15" fillId="6" borderId="63" xfId="0" applyFont="1" applyFill="1" applyBorder="1" applyAlignment="1">
      <alignment horizontal="center" vertical="center" shrinkToFit="1"/>
    </xf>
    <xf numFmtId="0" fontId="15" fillId="6" borderId="65" xfId="0" applyFont="1" applyFill="1" applyBorder="1" applyAlignment="1">
      <alignment horizontal="center" vertical="center" shrinkToFit="1"/>
    </xf>
    <xf numFmtId="0" fontId="15" fillId="6" borderId="43" xfId="0" applyFont="1" applyFill="1" applyBorder="1" applyAlignment="1">
      <alignment horizontal="center" vertical="center"/>
    </xf>
    <xf numFmtId="0" fontId="15" fillId="0" borderId="72" xfId="0" applyFont="1" applyBorder="1">
      <alignment vertical="center"/>
    </xf>
    <xf numFmtId="0" fontId="15" fillId="6" borderId="73" xfId="0" applyFont="1" applyFill="1" applyBorder="1" applyAlignment="1">
      <alignment horizontal="center" vertical="center" shrinkToFit="1"/>
    </xf>
    <xf numFmtId="0" fontId="15" fillId="6" borderId="77" xfId="0" applyFont="1" applyFill="1" applyBorder="1" applyAlignment="1">
      <alignment horizontal="center" vertical="center"/>
    </xf>
    <xf numFmtId="0" fontId="15" fillId="6" borderId="80" xfId="0" applyFont="1" applyFill="1" applyBorder="1" applyAlignment="1">
      <alignment horizontal="center" vertical="center" shrinkToFit="1"/>
    </xf>
    <xf numFmtId="0" fontId="15" fillId="0" borderId="83" xfId="0" applyFont="1" applyBorder="1">
      <alignment vertical="center"/>
    </xf>
    <xf numFmtId="0" fontId="15" fillId="0" borderId="0" xfId="0" applyFont="1" applyAlignment="1">
      <alignment vertical="center" shrinkToFit="1"/>
    </xf>
    <xf numFmtId="176" fontId="16" fillId="2" borderId="86" xfId="0" applyNumberFormat="1" applyFont="1" applyFill="1" applyBorder="1" applyAlignment="1">
      <alignment horizontal="right" vertical="center" shrinkToFit="1"/>
    </xf>
    <xf numFmtId="176" fontId="16" fillId="2" borderId="86" xfId="0" applyNumberFormat="1" applyFont="1" applyFill="1" applyBorder="1" applyAlignment="1">
      <alignment horizontal="center" vertical="center" shrinkToFit="1"/>
    </xf>
    <xf numFmtId="176" fontId="14" fillId="2" borderId="86" xfId="0" applyNumberFormat="1" applyFont="1" applyFill="1" applyBorder="1" applyAlignment="1">
      <alignment horizontal="center" vertical="center" shrinkToFit="1"/>
    </xf>
    <xf numFmtId="177" fontId="14" fillId="2" borderId="86" xfId="0" applyNumberFormat="1" applyFont="1" applyFill="1" applyBorder="1" applyAlignment="1">
      <alignment horizontal="right" vertical="center" shrinkToFit="1"/>
    </xf>
    <xf numFmtId="178" fontId="14" fillId="2" borderId="86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6" fontId="18" fillId="6" borderId="61" xfId="0" applyNumberFormat="1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 shrinkToFit="1"/>
    </xf>
    <xf numFmtId="0" fontId="19" fillId="6" borderId="56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176" fontId="21" fillId="6" borderId="27" xfId="0" applyNumberFormat="1" applyFont="1" applyFill="1" applyBorder="1" applyAlignment="1">
      <alignment horizontal="center" vertical="center"/>
    </xf>
    <xf numFmtId="176" fontId="19" fillId="0" borderId="57" xfId="0" applyNumberFormat="1" applyFont="1" applyBorder="1" applyAlignment="1">
      <alignment horizontal="center" vertical="center"/>
    </xf>
    <xf numFmtId="176" fontId="21" fillId="6" borderId="61" xfId="0" applyNumberFormat="1" applyFont="1" applyFill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8" fontId="20" fillId="6" borderId="28" xfId="0" applyNumberFormat="1" applyFont="1" applyFill="1" applyBorder="1" applyAlignment="1">
      <alignment horizontal="center" vertical="center" shrinkToFit="1"/>
    </xf>
    <xf numFmtId="176" fontId="20" fillId="0" borderId="57" xfId="0" applyNumberFormat="1" applyFont="1" applyBorder="1" applyAlignment="1">
      <alignment horizontal="center" vertical="center"/>
    </xf>
    <xf numFmtId="178" fontId="20" fillId="6" borderId="48" xfId="0" applyNumberFormat="1" applyFont="1" applyFill="1" applyBorder="1" applyAlignment="1">
      <alignment horizontal="center" vertical="center" shrinkToFit="1"/>
    </xf>
    <xf numFmtId="176" fontId="20" fillId="3" borderId="57" xfId="0" applyNumberFormat="1" applyFont="1" applyFill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6" fillId="2" borderId="90" xfId="0" applyNumberFormat="1" applyFont="1" applyFill="1" applyBorder="1" applyAlignment="1">
      <alignment horizontal="center" vertical="center" shrinkToFit="1"/>
    </xf>
    <xf numFmtId="0" fontId="6" fillId="2" borderId="91" xfId="0" applyFont="1" applyFill="1" applyBorder="1" applyAlignment="1">
      <alignment horizontal="center" vertical="center"/>
    </xf>
    <xf numFmtId="176" fontId="19" fillId="6" borderId="61" xfId="0" applyNumberFormat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3" fillId="3" borderId="1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 shrinkToFit="1"/>
    </xf>
    <xf numFmtId="0" fontId="4" fillId="3" borderId="15" xfId="0" applyFont="1" applyFill="1" applyBorder="1">
      <alignment vertical="center"/>
    </xf>
    <xf numFmtId="177" fontId="4" fillId="3" borderId="17" xfId="0" applyNumberFormat="1" applyFont="1" applyFill="1" applyBorder="1" applyAlignment="1">
      <alignment horizontal="right" vertical="center"/>
    </xf>
    <xf numFmtId="179" fontId="4" fillId="3" borderId="1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0" fontId="15" fillId="3" borderId="18" xfId="0" applyFont="1" applyFill="1" applyBorder="1">
      <alignment vertical="center"/>
    </xf>
    <xf numFmtId="177" fontId="4" fillId="3" borderId="22" xfId="0" applyNumberFormat="1" applyFont="1" applyFill="1" applyBorder="1" applyAlignment="1">
      <alignment horizontal="right" vertical="center"/>
    </xf>
    <xf numFmtId="179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 wrapText="1"/>
    </xf>
    <xf numFmtId="0" fontId="15" fillId="3" borderId="23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shrinkToFit="1"/>
    </xf>
    <xf numFmtId="0" fontId="4" fillId="3" borderId="32" xfId="0" applyFont="1" applyFill="1" applyBorder="1">
      <alignment vertical="center"/>
    </xf>
    <xf numFmtId="177" fontId="4" fillId="3" borderId="33" xfId="0" applyNumberFormat="1" applyFont="1" applyFill="1" applyBorder="1" applyAlignment="1">
      <alignment horizontal="right" vertical="center"/>
    </xf>
    <xf numFmtId="179" fontId="4" fillId="3" borderId="33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vertical="center" wrapText="1"/>
    </xf>
    <xf numFmtId="0" fontId="15" fillId="3" borderId="34" xfId="0" applyFont="1" applyFill="1" applyBorder="1">
      <alignment vertical="center"/>
    </xf>
    <xf numFmtId="0" fontId="4" fillId="3" borderId="37" xfId="0" applyFont="1" applyFill="1" applyBorder="1">
      <alignment vertical="center"/>
    </xf>
    <xf numFmtId="177" fontId="4" fillId="3" borderId="39" xfId="0" applyNumberFormat="1" applyFont="1" applyFill="1" applyBorder="1" applyAlignment="1">
      <alignment horizontal="right" vertical="center"/>
    </xf>
    <xf numFmtId="179" fontId="4" fillId="3" borderId="39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 wrapText="1"/>
    </xf>
    <xf numFmtId="0" fontId="15" fillId="3" borderId="40" xfId="0" applyFont="1" applyFill="1" applyBorder="1">
      <alignment vertical="center"/>
    </xf>
    <xf numFmtId="0" fontId="4" fillId="3" borderId="25" xfId="0" applyFont="1" applyFill="1" applyBorder="1">
      <alignment vertical="center"/>
    </xf>
    <xf numFmtId="177" fontId="4" fillId="3" borderId="41" xfId="0" applyNumberFormat="1" applyFont="1" applyFill="1" applyBorder="1" applyAlignment="1">
      <alignment horizontal="right" vertical="center"/>
    </xf>
    <xf numFmtId="0" fontId="4" fillId="3" borderId="41" xfId="0" applyFont="1" applyFill="1" applyBorder="1" applyAlignment="1">
      <alignment vertical="center" shrinkToFit="1"/>
    </xf>
    <xf numFmtId="0" fontId="15" fillId="3" borderId="42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horizontal="center" vertical="center" shrinkToFit="1"/>
    </xf>
    <xf numFmtId="0" fontId="19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/>
    </xf>
    <xf numFmtId="176" fontId="19" fillId="3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right" vertical="center"/>
    </xf>
    <xf numFmtId="176" fontId="8" fillId="3" borderId="0" xfId="0" applyNumberFormat="1" applyFont="1" applyFill="1" applyAlignment="1">
      <alignment horizontal="center" vertical="center"/>
    </xf>
    <xf numFmtId="176" fontId="20" fillId="3" borderId="0" xfId="0" applyNumberFormat="1" applyFont="1" applyFill="1" applyAlignment="1">
      <alignment horizontal="center" vertical="center"/>
    </xf>
    <xf numFmtId="178" fontId="4" fillId="3" borderId="0" xfId="0" applyNumberFormat="1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2" borderId="84" xfId="0" applyFont="1" applyFill="1" applyBorder="1" applyAlignment="1">
      <alignment horizontal="center" vertical="center" shrinkToFit="1"/>
    </xf>
    <xf numFmtId="0" fontId="14" fillId="2" borderId="85" xfId="0" applyFont="1" applyFill="1" applyBorder="1" applyAlignment="1">
      <alignment horizontal="center" vertical="center" shrinkToFit="1"/>
    </xf>
    <xf numFmtId="0" fontId="14" fillId="2" borderId="86" xfId="0" applyFont="1" applyFill="1" applyBorder="1" applyAlignment="1">
      <alignment horizontal="center" vertical="center" shrinkToFit="1"/>
    </xf>
    <xf numFmtId="0" fontId="14" fillId="2" borderId="87" xfId="0" applyFont="1" applyFill="1" applyBorder="1" applyAlignment="1">
      <alignment vertical="center" shrinkToFit="1"/>
    </xf>
    <xf numFmtId="0" fontId="5" fillId="0" borderId="88" xfId="0" applyFont="1" applyBorder="1" applyAlignment="1">
      <alignment vertical="center" shrinkToFit="1"/>
    </xf>
    <xf numFmtId="0" fontId="4" fillId="6" borderId="13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9" fillId="6" borderId="14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10" fillId="6" borderId="74" xfId="0" applyNumberFormat="1" applyFont="1" applyFill="1" applyBorder="1" applyAlignment="1">
      <alignment horizontal="right" vertical="center"/>
    </xf>
    <xf numFmtId="176" fontId="10" fillId="6" borderId="78" xfId="0" applyNumberFormat="1" applyFont="1" applyFill="1" applyBorder="1" applyAlignment="1">
      <alignment horizontal="right" vertical="center"/>
    </xf>
    <xf numFmtId="176" fontId="21" fillId="6" borderId="74" xfId="0" applyNumberFormat="1" applyFont="1" applyFill="1" applyBorder="1" applyAlignment="1">
      <alignment horizontal="center" vertical="center"/>
    </xf>
    <xf numFmtId="176" fontId="21" fillId="6" borderId="78" xfId="0" applyNumberFormat="1" applyFont="1" applyFill="1" applyBorder="1" applyAlignment="1">
      <alignment horizontal="center" vertical="center"/>
    </xf>
    <xf numFmtId="178" fontId="8" fillId="6" borderId="75" xfId="0" applyNumberFormat="1" applyFont="1" applyFill="1" applyBorder="1" applyAlignment="1">
      <alignment horizontal="center" vertical="center" shrinkToFit="1"/>
    </xf>
    <xf numFmtId="0" fontId="8" fillId="6" borderId="79" xfId="0" applyFont="1" applyFill="1" applyBorder="1" applyAlignment="1">
      <alignment horizontal="center" vertical="center" shrinkToFit="1"/>
    </xf>
    <xf numFmtId="176" fontId="10" fillId="6" borderId="28" xfId="0" applyNumberFormat="1" applyFont="1" applyFill="1" applyBorder="1" applyAlignment="1">
      <alignment horizontal="right" vertical="center" shrinkToFit="1"/>
    </xf>
    <xf numFmtId="176" fontId="10" fillId="6" borderId="69" xfId="0" applyNumberFormat="1" applyFont="1" applyFill="1" applyBorder="1" applyAlignment="1">
      <alignment horizontal="right" vertical="center" shrinkToFit="1"/>
    </xf>
    <xf numFmtId="178" fontId="20" fillId="6" borderId="75" xfId="0" applyNumberFormat="1" applyFont="1" applyFill="1" applyBorder="1" applyAlignment="1">
      <alignment horizontal="center" vertical="center" shrinkToFit="1"/>
    </xf>
    <xf numFmtId="0" fontId="20" fillId="6" borderId="79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 shrinkToFit="1"/>
    </xf>
    <xf numFmtId="0" fontId="19" fillId="6" borderId="20" xfId="0" applyFont="1" applyFill="1" applyBorder="1" applyAlignment="1">
      <alignment horizontal="center" vertical="center" shrinkToFit="1"/>
    </xf>
    <xf numFmtId="0" fontId="4" fillId="6" borderId="21" xfId="0" applyFont="1" applyFill="1" applyBorder="1" applyAlignment="1">
      <alignment horizontal="center" vertical="center" shrinkToFit="1"/>
    </xf>
    <xf numFmtId="0" fontId="4" fillId="6" borderId="26" xfId="0" applyFont="1" applyFill="1" applyBorder="1" applyAlignment="1">
      <alignment horizontal="center" vertical="center" shrinkToFit="1"/>
    </xf>
    <xf numFmtId="176" fontId="10" fillId="6" borderId="66" xfId="0" applyNumberFormat="1" applyFont="1" applyFill="1" applyBorder="1" applyAlignment="1">
      <alignment horizontal="right" vertical="center"/>
    </xf>
    <xf numFmtId="176" fontId="10" fillId="6" borderId="68" xfId="0" applyNumberFormat="1" applyFont="1" applyFill="1" applyBorder="1" applyAlignment="1">
      <alignment horizontal="right" vertical="center"/>
    </xf>
    <xf numFmtId="176" fontId="18" fillId="6" borderId="66" xfId="0" applyNumberFormat="1" applyFont="1" applyFill="1" applyBorder="1" applyAlignment="1">
      <alignment horizontal="center" vertical="center"/>
    </xf>
    <xf numFmtId="176" fontId="18" fillId="6" borderId="68" xfId="0" applyNumberFormat="1" applyFont="1" applyFill="1" applyBorder="1" applyAlignment="1">
      <alignment horizontal="center" vertical="center"/>
    </xf>
    <xf numFmtId="178" fontId="8" fillId="6" borderId="28" xfId="0" applyNumberFormat="1" applyFont="1" applyFill="1" applyBorder="1" applyAlignment="1">
      <alignment horizontal="center" vertical="center" shrinkToFit="1"/>
    </xf>
    <xf numFmtId="0" fontId="8" fillId="6" borderId="49" xfId="0" applyFont="1" applyFill="1" applyBorder="1" applyAlignment="1">
      <alignment horizontal="center" vertical="center" shrinkToFit="1"/>
    </xf>
    <xf numFmtId="176" fontId="10" fillId="6" borderId="49" xfId="0" applyNumberFormat="1" applyFont="1" applyFill="1" applyBorder="1" applyAlignment="1">
      <alignment horizontal="right" vertical="center" shrinkToFit="1"/>
    </xf>
    <xf numFmtId="178" fontId="20" fillId="6" borderId="28" xfId="0" applyNumberFormat="1" applyFont="1" applyFill="1" applyBorder="1" applyAlignment="1">
      <alignment horizontal="center" vertical="center" shrinkToFit="1"/>
    </xf>
    <xf numFmtId="0" fontId="20" fillId="6" borderId="4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19" fillId="0" borderId="16" xfId="0" applyNumberFormat="1" applyFont="1" applyBorder="1" applyAlignment="1">
      <alignment horizontal="center" vertical="center"/>
    </xf>
    <xf numFmtId="176" fontId="19" fillId="0" borderId="2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19" fillId="0" borderId="27" xfId="0" applyNumberFormat="1" applyFont="1" applyBorder="1" applyAlignment="1">
      <alignment horizontal="center" vertical="center"/>
    </xf>
    <xf numFmtId="176" fontId="19" fillId="0" borderId="44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6" fontId="20" fillId="0" borderId="26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right" vertical="center" shrinkToFit="1"/>
    </xf>
    <xf numFmtId="176" fontId="10" fillId="0" borderId="45" xfId="0" applyNumberFormat="1" applyFont="1" applyBorder="1" applyAlignment="1">
      <alignment horizontal="right" vertical="center" shrinkToFit="1"/>
    </xf>
    <xf numFmtId="176" fontId="10" fillId="0" borderId="69" xfId="0" applyNumberFormat="1" applyFont="1" applyBorder="1" applyAlignment="1">
      <alignment horizontal="right" vertical="center" shrinkToFit="1"/>
    </xf>
    <xf numFmtId="176" fontId="22" fillId="0" borderId="26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 shrinkToFit="1"/>
    </xf>
    <xf numFmtId="0" fontId="19" fillId="6" borderId="36" xfId="0" applyFont="1" applyFill="1" applyBorder="1" applyAlignment="1">
      <alignment horizontal="center" vertical="center" shrinkToFit="1"/>
    </xf>
    <xf numFmtId="0" fontId="4" fillId="6" borderId="38" xfId="0" applyFont="1" applyFill="1" applyBorder="1" applyAlignment="1">
      <alignment horizontal="center" vertical="center" shrinkToFit="1"/>
    </xf>
    <xf numFmtId="176" fontId="10" fillId="6" borderId="67" xfId="0" applyNumberFormat="1" applyFont="1" applyFill="1" applyBorder="1" applyAlignment="1">
      <alignment horizontal="right" vertical="center"/>
    </xf>
    <xf numFmtId="176" fontId="18" fillId="6" borderId="67" xfId="0" applyNumberFormat="1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 shrinkToFit="1"/>
    </xf>
    <xf numFmtId="176" fontId="10" fillId="6" borderId="45" xfId="0" applyNumberFormat="1" applyFont="1" applyFill="1" applyBorder="1" applyAlignment="1">
      <alignment horizontal="right" vertical="center" shrinkToFit="1"/>
    </xf>
    <xf numFmtId="178" fontId="22" fillId="6" borderId="28" xfId="0" applyNumberFormat="1" applyFont="1" applyFill="1" applyBorder="1" applyAlignment="1">
      <alignment horizontal="center" vertical="center" shrinkToFit="1"/>
    </xf>
    <xf numFmtId="0" fontId="22" fillId="6" borderId="45" xfId="0" applyFont="1" applyFill="1" applyBorder="1" applyAlignment="1">
      <alignment horizontal="center" vertical="center" shrinkToFit="1"/>
    </xf>
    <xf numFmtId="0" fontId="22" fillId="6" borderId="49" xfId="0" applyFont="1" applyFill="1" applyBorder="1" applyAlignment="1">
      <alignment horizontal="center" vertical="center" shrinkToFit="1"/>
    </xf>
    <xf numFmtId="176" fontId="10" fillId="6" borderId="27" xfId="0" applyNumberFormat="1" applyFont="1" applyFill="1" applyBorder="1" applyAlignment="1">
      <alignment horizontal="right" vertical="center"/>
    </xf>
    <xf numFmtId="176" fontId="10" fillId="6" borderId="48" xfId="0" applyNumberFormat="1" applyFont="1" applyFill="1" applyBorder="1" applyAlignment="1">
      <alignment horizontal="right" vertical="center"/>
    </xf>
    <xf numFmtId="176" fontId="21" fillId="6" borderId="27" xfId="0" applyNumberFormat="1" applyFont="1" applyFill="1" applyBorder="1" applyAlignment="1">
      <alignment horizontal="center" vertical="center"/>
    </xf>
    <xf numFmtId="176" fontId="21" fillId="6" borderId="48" xfId="0" applyNumberFormat="1" applyFont="1" applyFill="1" applyBorder="1" applyAlignment="1">
      <alignment horizontal="center" vertical="center"/>
    </xf>
    <xf numFmtId="176" fontId="4" fillId="6" borderId="28" xfId="0" applyNumberFormat="1" applyFont="1" applyFill="1" applyBorder="1" applyAlignment="1">
      <alignment horizontal="right" vertical="center" shrinkToFit="1"/>
    </xf>
    <xf numFmtId="176" fontId="4" fillId="6" borderId="49" xfId="0" applyNumberFormat="1" applyFont="1" applyFill="1" applyBorder="1" applyAlignment="1">
      <alignment horizontal="right" vertical="center" shrinkToFit="1"/>
    </xf>
    <xf numFmtId="0" fontId="0" fillId="0" borderId="49" xfId="0" applyBorder="1" applyAlignment="1">
      <alignment horizontal="right" vertical="center" shrinkToFit="1"/>
    </xf>
    <xf numFmtId="176" fontId="10" fillId="6" borderId="44" xfId="0" applyNumberFormat="1" applyFont="1" applyFill="1" applyBorder="1" applyAlignment="1">
      <alignment horizontal="right" vertical="center"/>
    </xf>
    <xf numFmtId="176" fontId="18" fillId="6" borderId="27" xfId="0" applyNumberFormat="1" applyFont="1" applyFill="1" applyBorder="1" applyAlignment="1">
      <alignment horizontal="center" vertical="center"/>
    </xf>
    <xf numFmtId="176" fontId="18" fillId="6" borderId="44" xfId="0" applyNumberFormat="1" applyFont="1" applyFill="1" applyBorder="1" applyAlignment="1">
      <alignment horizontal="center" vertical="center"/>
    </xf>
    <xf numFmtId="176" fontId="18" fillId="6" borderId="48" xfId="0" applyNumberFormat="1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center" vertical="center" shrinkToFit="1"/>
    </xf>
    <xf numFmtId="176" fontId="10" fillId="6" borderId="30" xfId="0" applyNumberFormat="1" applyFont="1" applyFill="1" applyBorder="1" applyAlignment="1">
      <alignment horizontal="right" vertical="center" shrinkToFit="1"/>
    </xf>
    <xf numFmtId="176" fontId="10" fillId="6" borderId="46" xfId="0" applyNumberFormat="1" applyFont="1" applyFill="1" applyBorder="1" applyAlignment="1">
      <alignment horizontal="right" vertical="center" shrinkToFit="1"/>
    </xf>
    <xf numFmtId="176" fontId="10" fillId="6" borderId="51" xfId="0" applyNumberFormat="1" applyFont="1" applyFill="1" applyBorder="1" applyAlignment="1">
      <alignment horizontal="right" vertical="center" shrinkToFit="1"/>
    </xf>
    <xf numFmtId="176" fontId="8" fillId="0" borderId="17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6" fontId="20" fillId="0" borderId="17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76" fontId="4" fillId="3" borderId="26" xfId="0" applyNumberFormat="1" applyFont="1" applyFill="1" applyBorder="1" applyAlignment="1">
      <alignment horizontal="right" vertical="center"/>
    </xf>
    <xf numFmtId="176" fontId="4" fillId="3" borderId="38" xfId="0" applyNumberFormat="1" applyFont="1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176" fontId="19" fillId="3" borderId="26" xfId="0" applyNumberFormat="1" applyFont="1" applyFill="1" applyBorder="1" applyAlignment="1">
      <alignment horizontal="center" vertical="center"/>
    </xf>
    <xf numFmtId="176" fontId="19" fillId="3" borderId="38" xfId="0" applyNumberFormat="1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176" fontId="8" fillId="3" borderId="26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76" fontId="20" fillId="3" borderId="26" xfId="0" applyNumberFormat="1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176" fontId="21" fillId="3" borderId="16" xfId="0" applyNumberFormat="1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176" fontId="8" fillId="3" borderId="17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6" fontId="20" fillId="3" borderId="17" xfId="0" applyNumberFormat="1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176" fontId="19" fillId="3" borderId="16" xfId="0" applyNumberFormat="1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20" fillId="3" borderId="16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176" fontId="6" fillId="2" borderId="92" xfId="0" applyNumberFormat="1" applyFont="1" applyFill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177" fontId="6" fillId="2" borderId="92" xfId="0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4E73-EDDF-4131-BA40-B2C2BF85F43C}">
  <sheetPr>
    <pageSetUpPr fitToPage="1"/>
  </sheetPr>
  <dimension ref="A1:Q74"/>
  <sheetViews>
    <sheetView tabSelected="1" workbookViewId="0">
      <selection activeCell="R9" sqref="R9"/>
    </sheetView>
  </sheetViews>
  <sheetFormatPr defaultColWidth="8.625" defaultRowHeight="19.5" x14ac:dyDescent="0.4"/>
  <cols>
    <col min="1" max="1" width="3.375" style="2" customWidth="1"/>
    <col min="2" max="2" width="20.875" style="66" customWidth="1"/>
    <col min="3" max="3" width="7.375" style="121" customWidth="1"/>
    <col min="4" max="4" width="7.875" style="1" hidden="1" customWidth="1"/>
    <col min="5" max="5" width="15.5" style="67" customWidth="1"/>
    <col min="6" max="6" width="13.625" style="66" customWidth="1"/>
    <col min="7" max="7" width="5.875" style="68" hidden="1" customWidth="1"/>
    <col min="8" max="8" width="7.375" style="125" customWidth="1"/>
    <col min="9" max="9" width="5.875" style="70" hidden="1" customWidth="1"/>
    <col min="10" max="10" width="7.375" style="69" customWidth="1"/>
    <col min="11" max="11" width="7.375" style="130" customWidth="1"/>
    <col min="12" max="12" width="5.625" style="71" hidden="1" customWidth="1"/>
    <col min="13" max="13" width="10.75" style="72" customWidth="1"/>
    <col min="14" max="14" width="5.625" style="70" hidden="1" customWidth="1"/>
    <col min="15" max="15" width="49.25" style="67" customWidth="1"/>
    <col min="16" max="16" width="6.25" style="110" customWidth="1"/>
    <col min="17" max="17" width="4.125" style="1" customWidth="1"/>
    <col min="18" max="16384" width="8.625" style="2"/>
  </cols>
  <sheetData>
    <row r="1" spans="1:17" ht="24.75" thickBot="1" x14ac:dyDescent="0.45">
      <c r="A1" s="134"/>
      <c r="B1" s="328" t="s">
        <v>0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135"/>
      <c r="O1" s="316" t="s">
        <v>192</v>
      </c>
      <c r="P1" s="316"/>
      <c r="Q1" s="147"/>
    </row>
    <row r="2" spans="1:17" s="4" customFormat="1" ht="18" customHeight="1" x14ac:dyDescent="0.4">
      <c r="A2" s="136"/>
      <c r="B2" s="317" t="s">
        <v>193</v>
      </c>
      <c r="C2" s="318"/>
      <c r="D2" s="3"/>
      <c r="E2" s="321" t="s">
        <v>1</v>
      </c>
      <c r="F2" s="321" t="s">
        <v>2</v>
      </c>
      <c r="G2" s="131" t="s">
        <v>3</v>
      </c>
      <c r="H2" s="325" t="s">
        <v>170</v>
      </c>
      <c r="I2" s="326"/>
      <c r="J2" s="327"/>
      <c r="K2" s="330" t="s">
        <v>4</v>
      </c>
      <c r="L2" s="331"/>
      <c r="M2" s="332"/>
      <c r="N2" s="132"/>
      <c r="O2" s="321" t="s">
        <v>5</v>
      </c>
      <c r="P2" s="323" t="s">
        <v>6</v>
      </c>
      <c r="Q2" s="148"/>
    </row>
    <row r="3" spans="1:17" s="4" customFormat="1" ht="18" customHeight="1" x14ac:dyDescent="0.4">
      <c r="A3" s="136"/>
      <c r="B3" s="319"/>
      <c r="C3" s="320"/>
      <c r="D3" s="5"/>
      <c r="E3" s="322"/>
      <c r="F3" s="322"/>
      <c r="G3" s="6" t="s">
        <v>7</v>
      </c>
      <c r="H3" s="7" t="s">
        <v>8</v>
      </c>
      <c r="I3" s="8" t="s">
        <v>10</v>
      </c>
      <c r="J3" s="7" t="s">
        <v>9</v>
      </c>
      <c r="K3" s="7" t="s">
        <v>8</v>
      </c>
      <c r="L3" s="9" t="s">
        <v>11</v>
      </c>
      <c r="M3" s="10" t="s">
        <v>9</v>
      </c>
      <c r="N3" s="8" t="s">
        <v>12</v>
      </c>
      <c r="O3" s="322"/>
      <c r="P3" s="324"/>
      <c r="Q3" s="148"/>
    </row>
    <row r="4" spans="1:17" ht="18" customHeight="1" x14ac:dyDescent="0.4">
      <c r="A4" s="134"/>
      <c r="B4" s="283" t="s">
        <v>13</v>
      </c>
      <c r="C4" s="286" t="s">
        <v>18</v>
      </c>
      <c r="D4" s="138" t="s">
        <v>15</v>
      </c>
      <c r="E4" s="302" t="s">
        <v>16</v>
      </c>
      <c r="F4" s="302" t="s">
        <v>17</v>
      </c>
      <c r="G4" s="303">
        <f>I4+I5</f>
        <v>8</v>
      </c>
      <c r="H4" s="311" t="s">
        <v>18</v>
      </c>
      <c r="I4" s="139">
        <v>4</v>
      </c>
      <c r="J4" s="313" t="s">
        <v>19</v>
      </c>
      <c r="K4" s="315"/>
      <c r="L4" s="303"/>
      <c r="M4" s="140" t="s">
        <v>20</v>
      </c>
      <c r="N4" s="139">
        <v>0</v>
      </c>
      <c r="O4" s="141" t="s">
        <v>171</v>
      </c>
      <c r="P4" s="142"/>
      <c r="Q4" s="147"/>
    </row>
    <row r="5" spans="1:17" ht="18" customHeight="1" x14ac:dyDescent="0.4">
      <c r="A5" s="134"/>
      <c r="B5" s="285"/>
      <c r="C5" s="288"/>
      <c r="D5" s="138"/>
      <c r="E5" s="314"/>
      <c r="F5" s="314"/>
      <c r="G5" s="304"/>
      <c r="H5" s="312"/>
      <c r="I5" s="143">
        <v>4</v>
      </c>
      <c r="J5" s="314"/>
      <c r="K5" s="312"/>
      <c r="L5" s="304"/>
      <c r="M5" s="144" t="s">
        <v>20</v>
      </c>
      <c r="N5" s="143">
        <v>0</v>
      </c>
      <c r="O5" s="145" t="s">
        <v>172</v>
      </c>
      <c r="P5" s="146"/>
      <c r="Q5" s="147"/>
    </row>
    <row r="6" spans="1:17" ht="18" customHeight="1" x14ac:dyDescent="0.4">
      <c r="A6" s="134"/>
      <c r="B6" s="283" t="s">
        <v>21</v>
      </c>
      <c r="C6" s="286" t="s">
        <v>18</v>
      </c>
      <c r="D6" s="138" t="s">
        <v>22</v>
      </c>
      <c r="E6" s="302" t="s">
        <v>23</v>
      </c>
      <c r="F6" s="302" t="s">
        <v>24</v>
      </c>
      <c r="G6" s="303">
        <f>I6+I7</f>
        <v>6</v>
      </c>
      <c r="H6" s="311" t="s">
        <v>18</v>
      </c>
      <c r="I6" s="139">
        <v>4</v>
      </c>
      <c r="J6" s="313" t="s">
        <v>19</v>
      </c>
      <c r="K6" s="315"/>
      <c r="L6" s="303"/>
      <c r="M6" s="140" t="s">
        <v>20</v>
      </c>
      <c r="N6" s="139">
        <v>0</v>
      </c>
      <c r="O6" s="141" t="s">
        <v>171</v>
      </c>
      <c r="P6" s="142"/>
      <c r="Q6" s="147"/>
    </row>
    <row r="7" spans="1:17" ht="18" customHeight="1" x14ac:dyDescent="0.4">
      <c r="A7" s="134"/>
      <c r="B7" s="285"/>
      <c r="C7" s="288"/>
      <c r="D7" s="138"/>
      <c r="E7" s="314"/>
      <c r="F7" s="314"/>
      <c r="G7" s="304"/>
      <c r="H7" s="312"/>
      <c r="I7" s="143">
        <v>2</v>
      </c>
      <c r="J7" s="314"/>
      <c r="K7" s="312"/>
      <c r="L7" s="304"/>
      <c r="M7" s="144" t="s">
        <v>20</v>
      </c>
      <c r="N7" s="143">
        <v>0</v>
      </c>
      <c r="O7" s="145" t="s">
        <v>172</v>
      </c>
      <c r="P7" s="146"/>
      <c r="Q7" s="147"/>
    </row>
    <row r="8" spans="1:17" ht="18" customHeight="1" x14ac:dyDescent="0.4">
      <c r="A8" s="134"/>
      <c r="B8" s="283" t="s">
        <v>25</v>
      </c>
      <c r="C8" s="286" t="s">
        <v>194</v>
      </c>
      <c r="D8" s="138" t="s">
        <v>26</v>
      </c>
      <c r="E8" s="302" t="s">
        <v>16</v>
      </c>
      <c r="F8" s="302" t="s">
        <v>27</v>
      </c>
      <c r="G8" s="303">
        <f>I8+I9</f>
        <v>12</v>
      </c>
      <c r="H8" s="305" t="s">
        <v>14</v>
      </c>
      <c r="I8" s="139">
        <v>8</v>
      </c>
      <c r="J8" s="307" t="s">
        <v>19</v>
      </c>
      <c r="K8" s="309"/>
      <c r="L8" s="303"/>
      <c r="M8" s="140" t="s">
        <v>20</v>
      </c>
      <c r="N8" s="139">
        <v>0</v>
      </c>
      <c r="O8" s="141" t="s">
        <v>171</v>
      </c>
      <c r="P8" s="142"/>
      <c r="Q8" s="147"/>
    </row>
    <row r="9" spans="1:17" ht="18" customHeight="1" x14ac:dyDescent="0.4">
      <c r="A9" s="134"/>
      <c r="B9" s="285"/>
      <c r="C9" s="288"/>
      <c r="D9" s="138"/>
      <c r="E9" s="291"/>
      <c r="F9" s="291"/>
      <c r="G9" s="304"/>
      <c r="H9" s="306"/>
      <c r="I9" s="143">
        <v>4</v>
      </c>
      <c r="J9" s="308"/>
      <c r="K9" s="310"/>
      <c r="L9" s="304"/>
      <c r="M9" s="144" t="s">
        <v>20</v>
      </c>
      <c r="N9" s="143">
        <v>0</v>
      </c>
      <c r="O9" s="145" t="s">
        <v>172</v>
      </c>
      <c r="P9" s="146"/>
      <c r="Q9" s="147"/>
    </row>
    <row r="10" spans="1:17" ht="18" customHeight="1" x14ac:dyDescent="0.4">
      <c r="A10" s="134"/>
      <c r="B10" s="12" t="s">
        <v>28</v>
      </c>
      <c r="C10" s="119"/>
      <c r="D10" s="13" t="s">
        <v>29</v>
      </c>
      <c r="E10" s="14" t="s">
        <v>30</v>
      </c>
      <c r="F10" s="14" t="s">
        <v>31</v>
      </c>
      <c r="G10" s="15">
        <f>I10</f>
        <v>22</v>
      </c>
      <c r="H10" s="122" t="s">
        <v>14</v>
      </c>
      <c r="I10" s="16">
        <v>22</v>
      </c>
      <c r="J10" s="21" t="s">
        <v>32</v>
      </c>
      <c r="K10" s="126" t="s">
        <v>33</v>
      </c>
      <c r="L10" s="17">
        <f>N10</f>
        <v>1</v>
      </c>
      <c r="M10" s="18" t="s">
        <v>34</v>
      </c>
      <c r="N10" s="16">
        <v>1</v>
      </c>
      <c r="O10" s="19" t="s">
        <v>191</v>
      </c>
      <c r="P10" s="96"/>
      <c r="Q10" s="147"/>
    </row>
    <row r="11" spans="1:17" ht="18" customHeight="1" x14ac:dyDescent="0.4">
      <c r="A11" s="134"/>
      <c r="B11" s="283" t="s">
        <v>35</v>
      </c>
      <c r="C11" s="286" t="s">
        <v>18</v>
      </c>
      <c r="D11" s="150" t="s">
        <v>36</v>
      </c>
      <c r="E11" s="289" t="s">
        <v>37</v>
      </c>
      <c r="F11" s="289" t="s">
        <v>38</v>
      </c>
      <c r="G11" s="292">
        <f>I11+I12+I13</f>
        <v>10</v>
      </c>
      <c r="H11" s="295" t="s">
        <v>18</v>
      </c>
      <c r="I11" s="151">
        <v>2</v>
      </c>
      <c r="J11" s="298" t="s">
        <v>19</v>
      </c>
      <c r="K11" s="300"/>
      <c r="L11" s="292"/>
      <c r="M11" s="152" t="s">
        <v>20</v>
      </c>
      <c r="N11" s="151">
        <v>0</v>
      </c>
      <c r="O11" s="153" t="s">
        <v>173</v>
      </c>
      <c r="P11" s="154"/>
      <c r="Q11" s="147"/>
    </row>
    <row r="12" spans="1:17" ht="18" customHeight="1" x14ac:dyDescent="0.4">
      <c r="A12" s="134"/>
      <c r="B12" s="284"/>
      <c r="C12" s="287"/>
      <c r="D12" s="155" t="s">
        <v>36</v>
      </c>
      <c r="E12" s="290"/>
      <c r="F12" s="290"/>
      <c r="G12" s="293"/>
      <c r="H12" s="296"/>
      <c r="I12" s="156">
        <v>4</v>
      </c>
      <c r="J12" s="299"/>
      <c r="K12" s="301"/>
      <c r="L12" s="293"/>
      <c r="M12" s="157" t="s">
        <v>20</v>
      </c>
      <c r="N12" s="156">
        <v>0</v>
      </c>
      <c r="O12" s="158" t="s">
        <v>171</v>
      </c>
      <c r="P12" s="159"/>
      <c r="Q12" s="147"/>
    </row>
    <row r="13" spans="1:17" ht="18" customHeight="1" x14ac:dyDescent="0.4">
      <c r="A13" s="134"/>
      <c r="B13" s="285"/>
      <c r="C13" s="288"/>
      <c r="D13" s="160"/>
      <c r="E13" s="291"/>
      <c r="F13" s="291"/>
      <c r="G13" s="294"/>
      <c r="H13" s="297"/>
      <c r="I13" s="161">
        <v>4</v>
      </c>
      <c r="J13" s="291"/>
      <c r="K13" s="297"/>
      <c r="L13" s="294"/>
      <c r="M13" s="157" t="s">
        <v>20</v>
      </c>
      <c r="N13" s="156">
        <v>0</v>
      </c>
      <c r="O13" s="162" t="s">
        <v>174</v>
      </c>
      <c r="P13" s="163"/>
      <c r="Q13" s="147"/>
    </row>
    <row r="14" spans="1:17" ht="18" customHeight="1" x14ac:dyDescent="0.4">
      <c r="A14" s="134"/>
      <c r="B14" s="183" t="s">
        <v>39</v>
      </c>
      <c r="C14" s="185"/>
      <c r="D14" s="13" t="s">
        <v>40</v>
      </c>
      <c r="E14" s="202" t="s">
        <v>41</v>
      </c>
      <c r="F14" s="202" t="s">
        <v>42</v>
      </c>
      <c r="G14" s="262">
        <f>I14+I15+I16</f>
        <v>58</v>
      </c>
      <c r="H14" s="270" t="s">
        <v>43</v>
      </c>
      <c r="I14" s="20">
        <v>18</v>
      </c>
      <c r="J14" s="207" t="s">
        <v>32</v>
      </c>
      <c r="K14" s="259" t="s">
        <v>14</v>
      </c>
      <c r="L14" s="274">
        <f>N14+N15+N16</f>
        <v>2</v>
      </c>
      <c r="M14" s="22" t="s">
        <v>44</v>
      </c>
      <c r="N14" s="20">
        <v>1</v>
      </c>
      <c r="O14" s="23" t="s">
        <v>175</v>
      </c>
      <c r="P14" s="97"/>
      <c r="Q14" s="147"/>
    </row>
    <row r="15" spans="1:17" ht="18" customHeight="1" x14ac:dyDescent="0.4">
      <c r="A15" s="134"/>
      <c r="B15" s="252"/>
      <c r="C15" s="253"/>
      <c r="D15" s="13"/>
      <c r="E15" s="254"/>
      <c r="F15" s="254"/>
      <c r="G15" s="269"/>
      <c r="H15" s="271"/>
      <c r="I15" s="24">
        <v>16</v>
      </c>
      <c r="J15" s="257"/>
      <c r="K15" s="260"/>
      <c r="L15" s="275"/>
      <c r="M15" s="25" t="s">
        <v>45</v>
      </c>
      <c r="N15" s="24">
        <v>0</v>
      </c>
      <c r="O15" s="26" t="s">
        <v>176</v>
      </c>
      <c r="P15" s="98"/>
      <c r="Q15" s="147"/>
    </row>
    <row r="16" spans="1:17" ht="18" customHeight="1" x14ac:dyDescent="0.4">
      <c r="A16" s="134"/>
      <c r="B16" s="184"/>
      <c r="C16" s="186"/>
      <c r="D16" s="13"/>
      <c r="E16" s="282"/>
      <c r="F16" s="282"/>
      <c r="G16" s="263"/>
      <c r="H16" s="272"/>
      <c r="I16" s="27">
        <v>24</v>
      </c>
      <c r="J16" s="208"/>
      <c r="K16" s="261"/>
      <c r="L16" s="276"/>
      <c r="M16" s="28" t="s">
        <v>44</v>
      </c>
      <c r="N16" s="29">
        <v>1</v>
      </c>
      <c r="O16" s="26" t="s">
        <v>177</v>
      </c>
      <c r="P16" s="99"/>
      <c r="Q16" s="147"/>
    </row>
    <row r="17" spans="1:17" ht="18" customHeight="1" x14ac:dyDescent="0.4">
      <c r="A17" s="134"/>
      <c r="B17" s="212" t="s">
        <v>46</v>
      </c>
      <c r="C17" s="214"/>
      <c r="D17" s="79" t="s">
        <v>47</v>
      </c>
      <c r="E17" s="216" t="s">
        <v>48</v>
      </c>
      <c r="F17" s="216" t="s">
        <v>49</v>
      </c>
      <c r="G17" s="218">
        <f>I17+I18</f>
        <v>6</v>
      </c>
      <c r="H17" s="220" t="s">
        <v>18</v>
      </c>
      <c r="I17" s="73">
        <v>4</v>
      </c>
      <c r="J17" s="277" t="s">
        <v>19</v>
      </c>
      <c r="K17" s="280"/>
      <c r="L17" s="279"/>
      <c r="M17" s="74" t="s">
        <v>20</v>
      </c>
      <c r="N17" s="73">
        <v>0</v>
      </c>
      <c r="O17" s="75" t="s">
        <v>171</v>
      </c>
      <c r="P17" s="94"/>
      <c r="Q17" s="147"/>
    </row>
    <row r="18" spans="1:17" ht="18" customHeight="1" x14ac:dyDescent="0.4">
      <c r="A18" s="134"/>
      <c r="B18" s="213"/>
      <c r="C18" s="215"/>
      <c r="D18" s="80"/>
      <c r="E18" s="229"/>
      <c r="F18" s="229"/>
      <c r="G18" s="239"/>
      <c r="H18" s="225"/>
      <c r="I18" s="76">
        <v>2</v>
      </c>
      <c r="J18" s="278"/>
      <c r="K18" s="281"/>
      <c r="L18" s="239"/>
      <c r="M18" s="77" t="s">
        <v>20</v>
      </c>
      <c r="N18" s="76">
        <v>0</v>
      </c>
      <c r="O18" s="82" t="s">
        <v>174</v>
      </c>
      <c r="P18" s="95"/>
      <c r="Q18" s="147"/>
    </row>
    <row r="19" spans="1:17" ht="18" customHeight="1" x14ac:dyDescent="0.4">
      <c r="A19" s="134"/>
      <c r="B19" s="30" t="s">
        <v>50</v>
      </c>
      <c r="C19" s="118"/>
      <c r="D19" s="11" t="s">
        <v>51</v>
      </c>
      <c r="E19" s="31" t="s">
        <v>37</v>
      </c>
      <c r="F19" s="31" t="s">
        <v>52</v>
      </c>
      <c r="G19" s="32">
        <f>I19</f>
        <v>4</v>
      </c>
      <c r="H19" s="123" t="s">
        <v>18</v>
      </c>
      <c r="I19" s="84">
        <v>4</v>
      </c>
      <c r="J19" s="83" t="s">
        <v>19</v>
      </c>
      <c r="K19" s="127"/>
      <c r="L19" s="32"/>
      <c r="M19" s="85" t="s">
        <v>20</v>
      </c>
      <c r="N19" s="84">
        <v>0</v>
      </c>
      <c r="O19" s="36" t="s">
        <v>171</v>
      </c>
      <c r="P19" s="100"/>
      <c r="Q19" s="147"/>
    </row>
    <row r="20" spans="1:17" ht="18" customHeight="1" x14ac:dyDescent="0.4">
      <c r="A20" s="134"/>
      <c r="B20" s="183" t="s">
        <v>53</v>
      </c>
      <c r="C20" s="185" t="s">
        <v>194</v>
      </c>
      <c r="D20" s="13" t="s">
        <v>55</v>
      </c>
      <c r="E20" s="187" t="s">
        <v>56</v>
      </c>
      <c r="F20" s="187" t="s">
        <v>57</v>
      </c>
      <c r="G20" s="262">
        <f>I20+I21+I22</f>
        <v>90.25</v>
      </c>
      <c r="H20" s="270" t="s">
        <v>43</v>
      </c>
      <c r="I20" s="20">
        <v>37</v>
      </c>
      <c r="J20" s="207" t="s">
        <v>32</v>
      </c>
      <c r="K20" s="259" t="s">
        <v>14</v>
      </c>
      <c r="L20" s="274">
        <f>N20+N21+N22</f>
        <v>2.5</v>
      </c>
      <c r="M20" s="22" t="s">
        <v>44</v>
      </c>
      <c r="N20" s="20">
        <v>1</v>
      </c>
      <c r="O20" s="23" t="s">
        <v>178</v>
      </c>
      <c r="P20" s="97"/>
      <c r="Q20" s="147"/>
    </row>
    <row r="21" spans="1:17" ht="18" customHeight="1" x14ac:dyDescent="0.4">
      <c r="A21" s="134"/>
      <c r="B21" s="252"/>
      <c r="C21" s="253"/>
      <c r="D21" s="13"/>
      <c r="E21" s="254"/>
      <c r="F21" s="254"/>
      <c r="G21" s="269"/>
      <c r="H21" s="271"/>
      <c r="I21" s="24">
        <v>25</v>
      </c>
      <c r="J21" s="257"/>
      <c r="K21" s="260"/>
      <c r="L21" s="275"/>
      <c r="M21" s="25" t="s">
        <v>44</v>
      </c>
      <c r="N21" s="24">
        <v>1</v>
      </c>
      <c r="O21" s="26" t="s">
        <v>58</v>
      </c>
      <c r="P21" s="98"/>
      <c r="Q21" s="147"/>
    </row>
    <row r="22" spans="1:17" ht="18" customHeight="1" x14ac:dyDescent="0.4">
      <c r="A22" s="134"/>
      <c r="B22" s="199"/>
      <c r="C22" s="200"/>
      <c r="D22" s="13"/>
      <c r="E22" s="201"/>
      <c r="F22" s="201"/>
      <c r="G22" s="263"/>
      <c r="H22" s="272"/>
      <c r="I22" s="37">
        <v>28.25</v>
      </c>
      <c r="J22" s="208"/>
      <c r="K22" s="261"/>
      <c r="L22" s="276"/>
      <c r="M22" s="38" t="s">
        <v>59</v>
      </c>
      <c r="N22" s="37">
        <v>0.5</v>
      </c>
      <c r="O22" s="39" t="s">
        <v>179</v>
      </c>
      <c r="P22" s="101" t="s">
        <v>60</v>
      </c>
      <c r="Q22" s="147"/>
    </row>
    <row r="23" spans="1:17" ht="18" customHeight="1" x14ac:dyDescent="0.4">
      <c r="A23" s="134"/>
      <c r="B23" s="40" t="s">
        <v>61</v>
      </c>
      <c r="C23" s="120"/>
      <c r="D23" s="13" t="s">
        <v>62</v>
      </c>
      <c r="E23" s="41" t="s">
        <v>63</v>
      </c>
      <c r="F23" s="41" t="s">
        <v>64</v>
      </c>
      <c r="G23" s="42">
        <f>I23</f>
        <v>42</v>
      </c>
      <c r="H23" s="117" t="s">
        <v>54</v>
      </c>
      <c r="I23" s="43">
        <v>42</v>
      </c>
      <c r="J23" s="45" t="s">
        <v>32</v>
      </c>
      <c r="K23" s="128" t="s">
        <v>33</v>
      </c>
      <c r="L23" s="44">
        <f>N23</f>
        <v>1</v>
      </c>
      <c r="M23" s="46" t="s">
        <v>59</v>
      </c>
      <c r="N23" s="43">
        <v>1</v>
      </c>
      <c r="O23" s="47" t="s">
        <v>180</v>
      </c>
      <c r="P23" s="102" t="s">
        <v>65</v>
      </c>
      <c r="Q23" s="147"/>
    </row>
    <row r="24" spans="1:17" ht="18" customHeight="1" x14ac:dyDescent="0.4">
      <c r="A24" s="134"/>
      <c r="B24" s="40" t="s">
        <v>66</v>
      </c>
      <c r="C24" s="120"/>
      <c r="D24" s="13" t="s">
        <v>67</v>
      </c>
      <c r="E24" s="41" t="s">
        <v>68</v>
      </c>
      <c r="F24" s="41" t="s">
        <v>69</v>
      </c>
      <c r="G24" s="42">
        <f>I24</f>
        <v>28.25</v>
      </c>
      <c r="H24" s="124" t="s">
        <v>14</v>
      </c>
      <c r="I24" s="43">
        <v>28.25</v>
      </c>
      <c r="J24" s="45" t="s">
        <v>32</v>
      </c>
      <c r="K24" s="128" t="s">
        <v>33</v>
      </c>
      <c r="L24" s="44">
        <f>N24</f>
        <v>0.5</v>
      </c>
      <c r="M24" s="46" t="s">
        <v>59</v>
      </c>
      <c r="N24" s="48">
        <v>0.5</v>
      </c>
      <c r="O24" s="47" t="s">
        <v>179</v>
      </c>
      <c r="P24" s="101" t="s">
        <v>60</v>
      </c>
      <c r="Q24" s="147"/>
    </row>
    <row r="25" spans="1:17" ht="18" customHeight="1" x14ac:dyDescent="0.4">
      <c r="A25" s="134"/>
      <c r="B25" s="30" t="s">
        <v>70</v>
      </c>
      <c r="C25" s="118" t="s">
        <v>18</v>
      </c>
      <c r="D25" s="11" t="s">
        <v>71</v>
      </c>
      <c r="E25" s="31" t="s">
        <v>37</v>
      </c>
      <c r="F25" s="31" t="s">
        <v>72</v>
      </c>
      <c r="G25" s="32">
        <f>I25</f>
        <v>4</v>
      </c>
      <c r="H25" s="123" t="s">
        <v>18</v>
      </c>
      <c r="I25" s="84">
        <v>4</v>
      </c>
      <c r="J25" s="83" t="s">
        <v>19</v>
      </c>
      <c r="K25" s="127"/>
      <c r="L25" s="32"/>
      <c r="M25" s="86" t="s">
        <v>20</v>
      </c>
      <c r="N25" s="84">
        <v>0</v>
      </c>
      <c r="O25" s="36" t="s">
        <v>171</v>
      </c>
      <c r="P25" s="100"/>
      <c r="Q25" s="147"/>
    </row>
    <row r="26" spans="1:17" ht="18" customHeight="1" x14ac:dyDescent="0.4">
      <c r="A26" s="134"/>
      <c r="B26" s="30" t="s">
        <v>73</v>
      </c>
      <c r="C26" s="118" t="s">
        <v>18</v>
      </c>
      <c r="D26" s="11" t="s">
        <v>74</v>
      </c>
      <c r="E26" s="31" t="s">
        <v>16</v>
      </c>
      <c r="F26" s="31" t="s">
        <v>75</v>
      </c>
      <c r="G26" s="32">
        <f>I26</f>
        <v>6</v>
      </c>
      <c r="H26" s="123" t="s">
        <v>18</v>
      </c>
      <c r="I26" s="84">
        <v>6</v>
      </c>
      <c r="J26" s="83" t="s">
        <v>19</v>
      </c>
      <c r="K26" s="127" t="s">
        <v>33</v>
      </c>
      <c r="L26" s="87">
        <v>1</v>
      </c>
      <c r="M26" s="85" t="s">
        <v>44</v>
      </c>
      <c r="N26" s="84">
        <v>1</v>
      </c>
      <c r="O26" s="36" t="s">
        <v>171</v>
      </c>
      <c r="P26" s="100"/>
      <c r="Q26" s="147"/>
    </row>
    <row r="27" spans="1:17" ht="18" customHeight="1" x14ac:dyDescent="0.4">
      <c r="A27" s="134"/>
      <c r="B27" s="183" t="s">
        <v>76</v>
      </c>
      <c r="C27" s="185"/>
      <c r="D27" s="13" t="s">
        <v>77</v>
      </c>
      <c r="E27" s="202" t="s">
        <v>78</v>
      </c>
      <c r="F27" s="202" t="s">
        <v>79</v>
      </c>
      <c r="G27" s="262">
        <f>I27+I28+I29</f>
        <v>66</v>
      </c>
      <c r="H27" s="270" t="s">
        <v>43</v>
      </c>
      <c r="I27" s="20">
        <v>16</v>
      </c>
      <c r="J27" s="207" t="s">
        <v>32</v>
      </c>
      <c r="K27" s="210" t="s">
        <v>33</v>
      </c>
      <c r="L27" s="195">
        <f>N29</f>
        <v>1</v>
      </c>
      <c r="M27" s="22" t="s">
        <v>45</v>
      </c>
      <c r="N27" s="20">
        <v>0</v>
      </c>
      <c r="O27" s="23" t="s">
        <v>80</v>
      </c>
      <c r="P27" s="97"/>
      <c r="Q27" s="147"/>
    </row>
    <row r="28" spans="1:17" ht="18" customHeight="1" x14ac:dyDescent="0.4">
      <c r="A28" s="134"/>
      <c r="B28" s="252"/>
      <c r="C28" s="253"/>
      <c r="D28" s="13"/>
      <c r="E28" s="254"/>
      <c r="F28" s="254"/>
      <c r="G28" s="269"/>
      <c r="H28" s="271"/>
      <c r="I28" s="24">
        <v>8</v>
      </c>
      <c r="J28" s="257"/>
      <c r="K28" s="273"/>
      <c r="L28" s="258"/>
      <c r="M28" s="25" t="s">
        <v>45</v>
      </c>
      <c r="N28" s="24">
        <v>0</v>
      </c>
      <c r="O28" s="26" t="s">
        <v>181</v>
      </c>
      <c r="P28" s="103"/>
      <c r="Q28" s="147"/>
    </row>
    <row r="29" spans="1:17" ht="18" customHeight="1" x14ac:dyDescent="0.4">
      <c r="A29" s="134"/>
      <c r="B29" s="199"/>
      <c r="C29" s="200"/>
      <c r="D29" s="13"/>
      <c r="E29" s="201"/>
      <c r="F29" s="201"/>
      <c r="G29" s="263"/>
      <c r="H29" s="272"/>
      <c r="I29" s="37">
        <v>42</v>
      </c>
      <c r="J29" s="208"/>
      <c r="K29" s="211"/>
      <c r="L29" s="209"/>
      <c r="M29" s="38" t="s">
        <v>59</v>
      </c>
      <c r="N29" s="37">
        <v>1</v>
      </c>
      <c r="O29" s="39" t="s">
        <v>180</v>
      </c>
      <c r="P29" s="101" t="s">
        <v>65</v>
      </c>
      <c r="Q29" s="147"/>
    </row>
    <row r="30" spans="1:17" ht="18" customHeight="1" x14ac:dyDescent="0.4">
      <c r="A30" s="134"/>
      <c r="B30" s="183" t="s">
        <v>81</v>
      </c>
      <c r="C30" s="185"/>
      <c r="D30" s="13" t="s">
        <v>82</v>
      </c>
      <c r="E30" s="187" t="s">
        <v>83</v>
      </c>
      <c r="F30" s="187" t="s">
        <v>84</v>
      </c>
      <c r="G30" s="262">
        <f>I30+I31</f>
        <v>30</v>
      </c>
      <c r="H30" s="264" t="s">
        <v>14</v>
      </c>
      <c r="I30" s="20">
        <v>25</v>
      </c>
      <c r="J30" s="207" t="s">
        <v>32</v>
      </c>
      <c r="K30" s="210" t="s">
        <v>33</v>
      </c>
      <c r="L30" s="195">
        <f>N30</f>
        <v>1</v>
      </c>
      <c r="M30" s="22" t="s">
        <v>34</v>
      </c>
      <c r="N30" s="20">
        <v>1</v>
      </c>
      <c r="O30" s="23" t="s">
        <v>189</v>
      </c>
      <c r="P30" s="97"/>
      <c r="Q30" s="147"/>
    </row>
    <row r="31" spans="1:17" ht="18" customHeight="1" x14ac:dyDescent="0.4">
      <c r="A31" s="134"/>
      <c r="B31" s="184"/>
      <c r="C31" s="200"/>
      <c r="D31" s="13"/>
      <c r="E31" s="188"/>
      <c r="F31" s="188"/>
      <c r="G31" s="263"/>
      <c r="H31" s="265"/>
      <c r="I31" s="37">
        <v>5</v>
      </c>
      <c r="J31" s="208"/>
      <c r="K31" s="211"/>
      <c r="L31" s="268"/>
      <c r="M31" s="49" t="s">
        <v>45</v>
      </c>
      <c r="N31" s="37">
        <v>0</v>
      </c>
      <c r="O31" s="39" t="s">
        <v>190</v>
      </c>
      <c r="P31" s="101"/>
      <c r="Q31" s="147"/>
    </row>
    <row r="32" spans="1:17" ht="18" customHeight="1" x14ac:dyDescent="0.4">
      <c r="A32" s="134"/>
      <c r="B32" s="183" t="s">
        <v>85</v>
      </c>
      <c r="C32" s="185"/>
      <c r="D32" s="13" t="s">
        <v>86</v>
      </c>
      <c r="E32" s="202" t="s">
        <v>87</v>
      </c>
      <c r="F32" s="202" t="s">
        <v>88</v>
      </c>
      <c r="G32" s="262">
        <f>I32+I33</f>
        <v>30</v>
      </c>
      <c r="H32" s="264" t="s">
        <v>14</v>
      </c>
      <c r="I32" s="20">
        <v>25</v>
      </c>
      <c r="J32" s="207" t="s">
        <v>32</v>
      </c>
      <c r="K32" s="210"/>
      <c r="L32" s="266"/>
      <c r="M32" s="22" t="s">
        <v>45</v>
      </c>
      <c r="N32" s="20">
        <v>0</v>
      </c>
      <c r="O32" s="23" t="s">
        <v>189</v>
      </c>
      <c r="P32" s="97"/>
      <c r="Q32" s="147"/>
    </row>
    <row r="33" spans="1:17" ht="18" customHeight="1" x14ac:dyDescent="0.4">
      <c r="A33" s="134"/>
      <c r="B33" s="199"/>
      <c r="C33" s="200"/>
      <c r="D33" s="13"/>
      <c r="E33" s="201"/>
      <c r="F33" s="201"/>
      <c r="G33" s="263"/>
      <c r="H33" s="265"/>
      <c r="I33" s="37">
        <v>5</v>
      </c>
      <c r="J33" s="208"/>
      <c r="K33" s="211"/>
      <c r="L33" s="267"/>
      <c r="M33" s="49" t="s">
        <v>45</v>
      </c>
      <c r="N33" s="37">
        <v>0</v>
      </c>
      <c r="O33" s="39" t="s">
        <v>190</v>
      </c>
      <c r="P33" s="101"/>
      <c r="Q33" s="147"/>
    </row>
    <row r="34" spans="1:17" ht="18" customHeight="1" x14ac:dyDescent="0.4">
      <c r="A34" s="134"/>
      <c r="B34" s="183" t="s">
        <v>89</v>
      </c>
      <c r="C34" s="185" t="s">
        <v>194</v>
      </c>
      <c r="D34" s="13" t="s">
        <v>90</v>
      </c>
      <c r="E34" s="187" t="s">
        <v>91</v>
      </c>
      <c r="F34" s="187" t="s">
        <v>92</v>
      </c>
      <c r="G34" s="203">
        <f>I34+I35+I36</f>
        <v>41</v>
      </c>
      <c r="H34" s="205" t="s">
        <v>54</v>
      </c>
      <c r="I34" s="20">
        <v>12</v>
      </c>
      <c r="J34" s="207" t="s">
        <v>32</v>
      </c>
      <c r="K34" s="259" t="s">
        <v>14</v>
      </c>
      <c r="L34" s="195">
        <f>N34+N35+N36</f>
        <v>2</v>
      </c>
      <c r="M34" s="22" t="s">
        <v>44</v>
      </c>
      <c r="N34" s="20">
        <v>1</v>
      </c>
      <c r="O34" s="23" t="s">
        <v>182</v>
      </c>
      <c r="P34" s="104"/>
      <c r="Q34" s="147"/>
    </row>
    <row r="35" spans="1:17" ht="18" customHeight="1" x14ac:dyDescent="0.4">
      <c r="A35" s="134"/>
      <c r="B35" s="252"/>
      <c r="C35" s="253"/>
      <c r="D35" s="13"/>
      <c r="E35" s="254"/>
      <c r="F35" s="254"/>
      <c r="G35" s="255"/>
      <c r="H35" s="256"/>
      <c r="I35" s="24">
        <v>14</v>
      </c>
      <c r="J35" s="257"/>
      <c r="K35" s="260"/>
      <c r="L35" s="258"/>
      <c r="M35" s="25" t="s">
        <v>44</v>
      </c>
      <c r="N35" s="24">
        <v>1</v>
      </c>
      <c r="O35" s="26" t="s">
        <v>183</v>
      </c>
      <c r="P35" s="98"/>
      <c r="Q35" s="147"/>
    </row>
    <row r="36" spans="1:17" ht="18" customHeight="1" x14ac:dyDescent="0.4">
      <c r="A36" s="134"/>
      <c r="B36" s="199"/>
      <c r="C36" s="200"/>
      <c r="D36" s="13"/>
      <c r="E36" s="201"/>
      <c r="F36" s="201"/>
      <c r="G36" s="204"/>
      <c r="H36" s="206"/>
      <c r="I36" s="37">
        <v>15</v>
      </c>
      <c r="J36" s="208"/>
      <c r="K36" s="261"/>
      <c r="L36" s="196"/>
      <c r="M36" s="49" t="s">
        <v>45</v>
      </c>
      <c r="N36" s="37">
        <v>0</v>
      </c>
      <c r="O36" s="39" t="s">
        <v>93</v>
      </c>
      <c r="P36" s="101"/>
      <c r="Q36" s="147"/>
    </row>
    <row r="37" spans="1:17" ht="18" customHeight="1" x14ac:dyDescent="0.4">
      <c r="A37" s="134"/>
      <c r="B37" s="30" t="s">
        <v>94</v>
      </c>
      <c r="C37" s="118" t="s">
        <v>18</v>
      </c>
      <c r="D37" s="11" t="s">
        <v>90</v>
      </c>
      <c r="E37" s="31" t="s">
        <v>95</v>
      </c>
      <c r="F37" s="31" t="s">
        <v>96</v>
      </c>
      <c r="G37" s="32">
        <f>I37</f>
        <v>4</v>
      </c>
      <c r="H37" s="123" t="s">
        <v>18</v>
      </c>
      <c r="I37" s="84">
        <v>4</v>
      </c>
      <c r="J37" s="83" t="s">
        <v>19</v>
      </c>
      <c r="K37" s="127"/>
      <c r="L37" s="32"/>
      <c r="M37" s="85" t="s">
        <v>20</v>
      </c>
      <c r="N37" s="84">
        <v>0</v>
      </c>
      <c r="O37" s="36" t="s">
        <v>171</v>
      </c>
      <c r="P37" s="100"/>
      <c r="Q37" s="147"/>
    </row>
    <row r="38" spans="1:17" ht="18" customHeight="1" x14ac:dyDescent="0.4">
      <c r="A38" s="134"/>
      <c r="B38" s="212" t="s">
        <v>97</v>
      </c>
      <c r="C38" s="214" t="s">
        <v>18</v>
      </c>
      <c r="D38" s="79" t="s">
        <v>98</v>
      </c>
      <c r="E38" s="216" t="s">
        <v>99</v>
      </c>
      <c r="F38" s="216" t="s">
        <v>100</v>
      </c>
      <c r="G38" s="218">
        <f>I38+I39</f>
        <v>6</v>
      </c>
      <c r="H38" s="220" t="s">
        <v>18</v>
      </c>
      <c r="I38" s="73">
        <v>2</v>
      </c>
      <c r="J38" s="222" t="s">
        <v>19</v>
      </c>
      <c r="K38" s="224"/>
      <c r="L38" s="218"/>
      <c r="M38" s="88" t="s">
        <v>20</v>
      </c>
      <c r="N38" s="73">
        <v>0</v>
      </c>
      <c r="O38" s="75" t="s">
        <v>173</v>
      </c>
      <c r="P38" s="94"/>
      <c r="Q38" s="147"/>
    </row>
    <row r="39" spans="1:17" ht="18" customHeight="1" x14ac:dyDescent="0.4">
      <c r="A39" s="134"/>
      <c r="B39" s="249"/>
      <c r="C39" s="250"/>
      <c r="D39" s="80" t="s">
        <v>98</v>
      </c>
      <c r="E39" s="251"/>
      <c r="F39" s="251"/>
      <c r="G39" s="219"/>
      <c r="H39" s="221"/>
      <c r="I39" s="76">
        <v>4</v>
      </c>
      <c r="J39" s="223"/>
      <c r="K39" s="225"/>
      <c r="L39" s="219"/>
      <c r="M39" s="77" t="s">
        <v>20</v>
      </c>
      <c r="N39" s="76">
        <v>0</v>
      </c>
      <c r="O39" s="78" t="s">
        <v>171</v>
      </c>
      <c r="P39" s="95"/>
      <c r="Q39" s="147"/>
    </row>
    <row r="40" spans="1:17" ht="18" customHeight="1" x14ac:dyDescent="0.4">
      <c r="A40" s="134"/>
      <c r="B40" s="212" t="s">
        <v>101</v>
      </c>
      <c r="C40" s="214" t="s">
        <v>18</v>
      </c>
      <c r="D40" s="79" t="s">
        <v>102</v>
      </c>
      <c r="E40" s="216" t="s">
        <v>103</v>
      </c>
      <c r="F40" s="216" t="s">
        <v>104</v>
      </c>
      <c r="G40" s="230">
        <f>I40+I41+I42</f>
        <v>8</v>
      </c>
      <c r="H40" s="233" t="s">
        <v>18</v>
      </c>
      <c r="I40" s="73">
        <v>2</v>
      </c>
      <c r="J40" s="236" t="s">
        <v>19</v>
      </c>
      <c r="K40" s="246" t="s">
        <v>14</v>
      </c>
      <c r="L40" s="243">
        <f>N40+N41+N42</f>
        <v>2</v>
      </c>
      <c r="M40" s="74" t="s">
        <v>44</v>
      </c>
      <c r="N40" s="73">
        <v>1</v>
      </c>
      <c r="O40" s="75" t="s">
        <v>173</v>
      </c>
      <c r="P40" s="94"/>
      <c r="Q40" s="147"/>
    </row>
    <row r="41" spans="1:17" ht="18" customHeight="1" x14ac:dyDescent="0.4">
      <c r="A41" s="134"/>
      <c r="B41" s="226"/>
      <c r="C41" s="227"/>
      <c r="D41" s="89" t="s">
        <v>102</v>
      </c>
      <c r="E41" s="228"/>
      <c r="F41" s="228"/>
      <c r="G41" s="231"/>
      <c r="H41" s="234"/>
      <c r="I41" s="90">
        <v>4</v>
      </c>
      <c r="J41" s="237"/>
      <c r="K41" s="247"/>
      <c r="L41" s="244"/>
      <c r="M41" s="91" t="s">
        <v>20</v>
      </c>
      <c r="N41" s="90">
        <v>0</v>
      </c>
      <c r="O41" s="92" t="s">
        <v>171</v>
      </c>
      <c r="P41" s="105"/>
      <c r="Q41" s="147"/>
    </row>
    <row r="42" spans="1:17" ht="18" customHeight="1" x14ac:dyDescent="0.4">
      <c r="A42" s="134"/>
      <c r="B42" s="213"/>
      <c r="C42" s="215"/>
      <c r="D42" s="80"/>
      <c r="E42" s="229"/>
      <c r="F42" s="229"/>
      <c r="G42" s="232"/>
      <c r="H42" s="235"/>
      <c r="I42" s="76">
        <v>2</v>
      </c>
      <c r="J42" s="217"/>
      <c r="K42" s="248"/>
      <c r="L42" s="245"/>
      <c r="M42" s="77" t="s">
        <v>44</v>
      </c>
      <c r="N42" s="76">
        <v>1</v>
      </c>
      <c r="O42" s="78" t="s">
        <v>172</v>
      </c>
      <c r="P42" s="95"/>
      <c r="Q42" s="147"/>
    </row>
    <row r="43" spans="1:17" ht="18" customHeight="1" x14ac:dyDescent="0.4">
      <c r="A43" s="134"/>
      <c r="B43" s="212" t="s">
        <v>105</v>
      </c>
      <c r="C43" s="214" t="s">
        <v>194</v>
      </c>
      <c r="D43" s="79" t="s">
        <v>106</v>
      </c>
      <c r="E43" s="216" t="s">
        <v>99</v>
      </c>
      <c r="F43" s="216" t="s">
        <v>107</v>
      </c>
      <c r="G43" s="230">
        <f>I43+I44+I45</f>
        <v>10</v>
      </c>
      <c r="H43" s="233" t="s">
        <v>18</v>
      </c>
      <c r="I43" s="73">
        <v>4</v>
      </c>
      <c r="J43" s="236" t="s">
        <v>19</v>
      </c>
      <c r="K43" s="240"/>
      <c r="L43" s="243"/>
      <c r="M43" s="74" t="s">
        <v>20</v>
      </c>
      <c r="N43" s="73">
        <v>0</v>
      </c>
      <c r="O43" s="75" t="s">
        <v>171</v>
      </c>
      <c r="P43" s="94"/>
      <c r="Q43" s="147"/>
    </row>
    <row r="44" spans="1:17" ht="18" customHeight="1" x14ac:dyDescent="0.4">
      <c r="A44" s="134"/>
      <c r="B44" s="226"/>
      <c r="C44" s="227"/>
      <c r="D44" s="80" t="s">
        <v>106</v>
      </c>
      <c r="E44" s="228"/>
      <c r="F44" s="228"/>
      <c r="G44" s="231"/>
      <c r="H44" s="234"/>
      <c r="I44" s="90">
        <v>2</v>
      </c>
      <c r="J44" s="237"/>
      <c r="K44" s="241"/>
      <c r="L44" s="244"/>
      <c r="M44" s="91" t="s">
        <v>20</v>
      </c>
      <c r="N44" s="90">
        <v>0</v>
      </c>
      <c r="O44" s="92" t="s">
        <v>173</v>
      </c>
      <c r="P44" s="105"/>
      <c r="Q44" s="147"/>
    </row>
    <row r="45" spans="1:17" ht="18" customHeight="1" x14ac:dyDescent="0.4">
      <c r="A45" s="134"/>
      <c r="B45" s="213"/>
      <c r="C45" s="215"/>
      <c r="D45" s="81"/>
      <c r="E45" s="229"/>
      <c r="F45" s="229"/>
      <c r="G45" s="232"/>
      <c r="H45" s="235"/>
      <c r="I45" s="76">
        <v>4</v>
      </c>
      <c r="J45" s="217"/>
      <c r="K45" s="242"/>
      <c r="L45" s="245"/>
      <c r="M45" s="77" t="s">
        <v>20</v>
      </c>
      <c r="N45" s="76">
        <v>0</v>
      </c>
      <c r="O45" s="82" t="s">
        <v>174</v>
      </c>
      <c r="P45" s="95"/>
      <c r="Q45" s="147"/>
    </row>
    <row r="46" spans="1:17" ht="18" customHeight="1" x14ac:dyDescent="0.4">
      <c r="A46" s="134"/>
      <c r="B46" s="212" t="s">
        <v>108</v>
      </c>
      <c r="C46" s="214"/>
      <c r="D46" s="79" t="s">
        <v>109</v>
      </c>
      <c r="E46" s="216" t="s">
        <v>37</v>
      </c>
      <c r="F46" s="216" t="s">
        <v>110</v>
      </c>
      <c r="G46" s="230">
        <f>I46+I47+I48</f>
        <v>10</v>
      </c>
      <c r="H46" s="233" t="s">
        <v>18</v>
      </c>
      <c r="I46" s="73">
        <v>2</v>
      </c>
      <c r="J46" s="236" t="s">
        <v>19</v>
      </c>
      <c r="K46" s="240"/>
      <c r="L46" s="218"/>
      <c r="M46" s="74" t="s">
        <v>20</v>
      </c>
      <c r="N46" s="73">
        <v>0</v>
      </c>
      <c r="O46" s="75" t="s">
        <v>173</v>
      </c>
      <c r="P46" s="94"/>
      <c r="Q46" s="147"/>
    </row>
    <row r="47" spans="1:17" ht="18" customHeight="1" x14ac:dyDescent="0.4">
      <c r="A47" s="134"/>
      <c r="B47" s="226"/>
      <c r="C47" s="227"/>
      <c r="D47" s="80" t="s">
        <v>109</v>
      </c>
      <c r="E47" s="228"/>
      <c r="F47" s="228"/>
      <c r="G47" s="231"/>
      <c r="H47" s="234"/>
      <c r="I47" s="90">
        <v>4</v>
      </c>
      <c r="J47" s="237"/>
      <c r="K47" s="241"/>
      <c r="L47" s="238"/>
      <c r="M47" s="91" t="s">
        <v>20</v>
      </c>
      <c r="N47" s="90">
        <v>0</v>
      </c>
      <c r="O47" s="92" t="s">
        <v>171</v>
      </c>
      <c r="P47" s="105"/>
      <c r="Q47" s="147"/>
    </row>
    <row r="48" spans="1:17" ht="18" customHeight="1" x14ac:dyDescent="0.4">
      <c r="A48" s="134"/>
      <c r="B48" s="213"/>
      <c r="C48" s="215"/>
      <c r="D48" s="80"/>
      <c r="E48" s="229"/>
      <c r="F48" s="229"/>
      <c r="G48" s="232"/>
      <c r="H48" s="235"/>
      <c r="I48" s="76">
        <v>4</v>
      </c>
      <c r="J48" s="217"/>
      <c r="K48" s="242"/>
      <c r="L48" s="239"/>
      <c r="M48" s="77" t="s">
        <v>20</v>
      </c>
      <c r="N48" s="76">
        <v>0</v>
      </c>
      <c r="O48" s="78" t="s">
        <v>172</v>
      </c>
      <c r="P48" s="95"/>
      <c r="Q48" s="147"/>
    </row>
    <row r="49" spans="1:17" ht="18" customHeight="1" x14ac:dyDescent="0.4">
      <c r="A49" s="134"/>
      <c r="B49" s="212" t="s">
        <v>111</v>
      </c>
      <c r="C49" s="214" t="s">
        <v>18</v>
      </c>
      <c r="D49" s="11" t="s">
        <v>112</v>
      </c>
      <c r="E49" s="216" t="s">
        <v>48</v>
      </c>
      <c r="F49" s="216" t="s">
        <v>113</v>
      </c>
      <c r="G49" s="218">
        <f>I49+I50</f>
        <v>8</v>
      </c>
      <c r="H49" s="220" t="s">
        <v>18</v>
      </c>
      <c r="I49" s="73">
        <v>4</v>
      </c>
      <c r="J49" s="222" t="s">
        <v>19</v>
      </c>
      <c r="K49" s="224"/>
      <c r="L49" s="222"/>
      <c r="M49" s="74" t="s">
        <v>20</v>
      </c>
      <c r="N49" s="73">
        <v>0</v>
      </c>
      <c r="O49" s="75" t="s">
        <v>171</v>
      </c>
      <c r="P49" s="94"/>
      <c r="Q49" s="147"/>
    </row>
    <row r="50" spans="1:17" ht="18" customHeight="1" x14ac:dyDescent="0.4">
      <c r="A50" s="134"/>
      <c r="B50" s="213"/>
      <c r="C50" s="215"/>
      <c r="D50" s="81"/>
      <c r="E50" s="217"/>
      <c r="F50" s="217"/>
      <c r="G50" s="219"/>
      <c r="H50" s="221"/>
      <c r="I50" s="76">
        <v>4</v>
      </c>
      <c r="J50" s="223"/>
      <c r="K50" s="225"/>
      <c r="L50" s="223"/>
      <c r="M50" s="77" t="s">
        <v>20</v>
      </c>
      <c r="N50" s="76">
        <v>0</v>
      </c>
      <c r="O50" s="82" t="s">
        <v>174</v>
      </c>
      <c r="P50" s="95"/>
      <c r="Q50" s="147"/>
    </row>
    <row r="51" spans="1:17" ht="18" customHeight="1" x14ac:dyDescent="0.4">
      <c r="A51" s="134"/>
      <c r="B51" s="40" t="s">
        <v>114</v>
      </c>
      <c r="C51" s="120"/>
      <c r="D51" s="13" t="s">
        <v>115</v>
      </c>
      <c r="E51" s="41" t="s">
        <v>116</v>
      </c>
      <c r="F51" s="41" t="s">
        <v>117</v>
      </c>
      <c r="G51" s="50">
        <f>I51</f>
        <v>8.5</v>
      </c>
      <c r="H51" s="133" t="s">
        <v>18</v>
      </c>
      <c r="I51" s="51">
        <v>8.5</v>
      </c>
      <c r="J51" s="45" t="s">
        <v>32</v>
      </c>
      <c r="K51" s="128" t="s">
        <v>33</v>
      </c>
      <c r="L51" s="44">
        <f>N51</f>
        <v>0.5</v>
      </c>
      <c r="M51" s="52" t="s">
        <v>44</v>
      </c>
      <c r="N51" s="51">
        <v>0.5</v>
      </c>
      <c r="O51" s="53" t="s">
        <v>187</v>
      </c>
      <c r="P51" s="106" t="s">
        <v>118</v>
      </c>
      <c r="Q51" s="147"/>
    </row>
    <row r="52" spans="1:17" ht="18" customHeight="1" x14ac:dyDescent="0.4">
      <c r="A52" s="134"/>
      <c r="B52" s="40" t="s">
        <v>119</v>
      </c>
      <c r="C52" s="120"/>
      <c r="D52" s="13" t="s">
        <v>115</v>
      </c>
      <c r="E52" s="41" t="s">
        <v>56</v>
      </c>
      <c r="F52" s="41" t="s">
        <v>120</v>
      </c>
      <c r="G52" s="42">
        <f>I52</f>
        <v>29</v>
      </c>
      <c r="H52" s="124" t="s">
        <v>14</v>
      </c>
      <c r="I52" s="51">
        <v>29</v>
      </c>
      <c r="J52" s="45" t="s">
        <v>32</v>
      </c>
      <c r="K52" s="128"/>
      <c r="L52" s="54"/>
      <c r="M52" s="52" t="s">
        <v>45</v>
      </c>
      <c r="N52" s="51">
        <v>0</v>
      </c>
      <c r="O52" s="53" t="s">
        <v>191</v>
      </c>
      <c r="P52" s="106"/>
      <c r="Q52" s="147"/>
    </row>
    <row r="53" spans="1:17" ht="18" customHeight="1" x14ac:dyDescent="0.4">
      <c r="A53" s="134"/>
      <c r="B53" s="30" t="s">
        <v>121</v>
      </c>
      <c r="C53" s="118" t="s">
        <v>18</v>
      </c>
      <c r="D53" s="11" t="s">
        <v>122</v>
      </c>
      <c r="E53" s="31" t="s">
        <v>48</v>
      </c>
      <c r="F53" s="31" t="s">
        <v>123</v>
      </c>
      <c r="G53" s="32">
        <f>I53</f>
        <v>4</v>
      </c>
      <c r="H53" s="123" t="s">
        <v>18</v>
      </c>
      <c r="I53" s="34">
        <v>4</v>
      </c>
      <c r="J53" s="33" t="s">
        <v>19</v>
      </c>
      <c r="K53" s="129"/>
      <c r="L53" s="32"/>
      <c r="M53" s="77" t="s">
        <v>20</v>
      </c>
      <c r="N53" s="35">
        <v>0</v>
      </c>
      <c r="O53" s="36" t="s">
        <v>171</v>
      </c>
      <c r="P53" s="100"/>
      <c r="Q53" s="147"/>
    </row>
    <row r="54" spans="1:17" ht="18" customHeight="1" x14ac:dyDescent="0.4">
      <c r="A54" s="134"/>
      <c r="B54" s="40" t="s">
        <v>124</v>
      </c>
      <c r="C54" s="120"/>
      <c r="D54" s="13" t="s">
        <v>125</v>
      </c>
      <c r="E54" s="41" t="s">
        <v>41</v>
      </c>
      <c r="F54" s="41" t="s">
        <v>126</v>
      </c>
      <c r="G54" s="42">
        <f>I54</f>
        <v>16</v>
      </c>
      <c r="H54" s="124" t="s">
        <v>14</v>
      </c>
      <c r="I54" s="43">
        <v>16</v>
      </c>
      <c r="J54" s="45" t="s">
        <v>32</v>
      </c>
      <c r="K54" s="128" t="s">
        <v>33</v>
      </c>
      <c r="L54" s="44">
        <f>N54</f>
        <v>1</v>
      </c>
      <c r="M54" s="55" t="s">
        <v>44</v>
      </c>
      <c r="N54" s="43">
        <v>1</v>
      </c>
      <c r="O54" s="47" t="s">
        <v>184</v>
      </c>
      <c r="P54" s="102"/>
      <c r="Q54" s="147"/>
    </row>
    <row r="55" spans="1:17" ht="18" customHeight="1" x14ac:dyDescent="0.4">
      <c r="A55" s="134"/>
      <c r="B55" s="183" t="s">
        <v>127</v>
      </c>
      <c r="C55" s="185"/>
      <c r="D55" s="13" t="s">
        <v>128</v>
      </c>
      <c r="E55" s="202" t="s">
        <v>87</v>
      </c>
      <c r="F55" s="202" t="s">
        <v>129</v>
      </c>
      <c r="G55" s="203">
        <f>I55+I56</f>
        <v>33</v>
      </c>
      <c r="H55" s="205" t="s">
        <v>54</v>
      </c>
      <c r="I55" s="20">
        <v>19</v>
      </c>
      <c r="J55" s="207" t="s">
        <v>32</v>
      </c>
      <c r="K55" s="210" t="s">
        <v>33</v>
      </c>
      <c r="L55" s="195">
        <f>N55+N56</f>
        <v>1.5</v>
      </c>
      <c r="M55" s="22" t="s">
        <v>44</v>
      </c>
      <c r="N55" s="20">
        <v>1</v>
      </c>
      <c r="O55" s="23" t="s">
        <v>185</v>
      </c>
      <c r="P55" s="104"/>
      <c r="Q55" s="147"/>
    </row>
    <row r="56" spans="1:17" ht="18" customHeight="1" x14ac:dyDescent="0.4">
      <c r="A56" s="134"/>
      <c r="B56" s="199"/>
      <c r="C56" s="200"/>
      <c r="D56" s="13"/>
      <c r="E56" s="201"/>
      <c r="F56" s="201"/>
      <c r="G56" s="204"/>
      <c r="H56" s="206"/>
      <c r="I56" s="37">
        <v>14</v>
      </c>
      <c r="J56" s="208"/>
      <c r="K56" s="211"/>
      <c r="L56" s="209"/>
      <c r="M56" s="56" t="s">
        <v>44</v>
      </c>
      <c r="N56" s="37">
        <v>0.5</v>
      </c>
      <c r="O56" s="39" t="s">
        <v>188</v>
      </c>
      <c r="P56" s="101" t="s">
        <v>130</v>
      </c>
      <c r="Q56" s="147"/>
    </row>
    <row r="57" spans="1:17" ht="18" customHeight="1" x14ac:dyDescent="0.4">
      <c r="A57" s="134"/>
      <c r="B57" s="183" t="s">
        <v>131</v>
      </c>
      <c r="C57" s="185"/>
      <c r="D57" s="13" t="s">
        <v>132</v>
      </c>
      <c r="E57" s="187" t="s">
        <v>30</v>
      </c>
      <c r="F57" s="187" t="s">
        <v>133</v>
      </c>
      <c r="G57" s="189">
        <f>I57+I58</f>
        <v>28</v>
      </c>
      <c r="H57" s="191" t="s">
        <v>14</v>
      </c>
      <c r="I57" s="57">
        <v>14</v>
      </c>
      <c r="J57" s="193" t="s">
        <v>32</v>
      </c>
      <c r="K57" s="197" t="s">
        <v>33</v>
      </c>
      <c r="L57" s="195">
        <f>N57+N58</f>
        <v>0.5</v>
      </c>
      <c r="M57" s="58" t="s">
        <v>45</v>
      </c>
      <c r="N57" s="57">
        <v>0</v>
      </c>
      <c r="O57" s="59" t="s">
        <v>185</v>
      </c>
      <c r="P57" s="107"/>
      <c r="Q57" s="147"/>
    </row>
    <row r="58" spans="1:17" ht="18" customHeight="1" x14ac:dyDescent="0.4">
      <c r="A58" s="134"/>
      <c r="B58" s="199"/>
      <c r="C58" s="200"/>
      <c r="D58" s="13"/>
      <c r="E58" s="201"/>
      <c r="F58" s="201"/>
      <c r="G58" s="190"/>
      <c r="H58" s="192"/>
      <c r="I58" s="60">
        <v>14</v>
      </c>
      <c r="J58" s="194"/>
      <c r="K58" s="198"/>
      <c r="L58" s="196"/>
      <c r="M58" s="61" t="s">
        <v>44</v>
      </c>
      <c r="N58" s="60">
        <v>0.5</v>
      </c>
      <c r="O58" s="62" t="s">
        <v>188</v>
      </c>
      <c r="P58" s="108" t="s">
        <v>130</v>
      </c>
      <c r="Q58" s="147"/>
    </row>
    <row r="59" spans="1:17" ht="18" customHeight="1" x14ac:dyDescent="0.4">
      <c r="A59" s="134"/>
      <c r="B59" s="30" t="s">
        <v>134</v>
      </c>
      <c r="C59" s="118" t="s">
        <v>18</v>
      </c>
      <c r="D59" s="11" t="s">
        <v>135</v>
      </c>
      <c r="E59" s="31" t="s">
        <v>16</v>
      </c>
      <c r="F59" s="31" t="s">
        <v>136</v>
      </c>
      <c r="G59" s="32">
        <f>I59</f>
        <v>6</v>
      </c>
      <c r="H59" s="123" t="s">
        <v>18</v>
      </c>
      <c r="I59" s="84">
        <v>6</v>
      </c>
      <c r="J59" s="83" t="s">
        <v>19</v>
      </c>
      <c r="K59" s="127" t="s">
        <v>33</v>
      </c>
      <c r="L59" s="87">
        <v>1</v>
      </c>
      <c r="M59" s="85" t="s">
        <v>34</v>
      </c>
      <c r="N59" s="84">
        <v>1</v>
      </c>
      <c r="O59" s="36" t="s">
        <v>171</v>
      </c>
      <c r="P59" s="100"/>
      <c r="Q59" s="147"/>
    </row>
    <row r="60" spans="1:17" ht="18" customHeight="1" x14ac:dyDescent="0.4">
      <c r="A60" s="134"/>
      <c r="B60" s="183" t="s">
        <v>137</v>
      </c>
      <c r="C60" s="185" t="s">
        <v>194</v>
      </c>
      <c r="D60" s="13" t="s">
        <v>138</v>
      </c>
      <c r="E60" s="187" t="s">
        <v>139</v>
      </c>
      <c r="F60" s="187" t="s">
        <v>140</v>
      </c>
      <c r="G60" s="189">
        <f>I60+I61</f>
        <v>19.5</v>
      </c>
      <c r="H60" s="191" t="s">
        <v>14</v>
      </c>
      <c r="I60" s="16">
        <v>11</v>
      </c>
      <c r="J60" s="193" t="s">
        <v>32</v>
      </c>
      <c r="K60" s="197" t="s">
        <v>33</v>
      </c>
      <c r="L60" s="195">
        <f>N60+N61</f>
        <v>0.5</v>
      </c>
      <c r="M60" s="18" t="s">
        <v>45</v>
      </c>
      <c r="N60" s="16">
        <v>0</v>
      </c>
      <c r="O60" s="63" t="s">
        <v>186</v>
      </c>
      <c r="P60" s="96"/>
      <c r="Q60" s="147"/>
    </row>
    <row r="61" spans="1:17" ht="18" customHeight="1" x14ac:dyDescent="0.4">
      <c r="A61" s="134"/>
      <c r="B61" s="184"/>
      <c r="C61" s="186"/>
      <c r="D61" s="13" t="s">
        <v>115</v>
      </c>
      <c r="E61" s="188"/>
      <c r="F61" s="188"/>
      <c r="G61" s="190"/>
      <c r="H61" s="192"/>
      <c r="I61" s="37">
        <v>8.5</v>
      </c>
      <c r="J61" s="194"/>
      <c r="K61" s="198"/>
      <c r="L61" s="196"/>
      <c r="M61" s="49" t="s">
        <v>44</v>
      </c>
      <c r="N61" s="37">
        <v>0.5</v>
      </c>
      <c r="O61" s="39" t="s">
        <v>187</v>
      </c>
      <c r="P61" s="101" t="s">
        <v>118</v>
      </c>
      <c r="Q61" s="147"/>
    </row>
    <row r="62" spans="1:17" ht="18" customHeight="1" x14ac:dyDescent="0.4">
      <c r="A62" s="134"/>
      <c r="B62" s="40" t="s">
        <v>141</v>
      </c>
      <c r="C62" s="120"/>
      <c r="D62" s="13" t="s">
        <v>142</v>
      </c>
      <c r="E62" s="41" t="s">
        <v>68</v>
      </c>
      <c r="F62" s="41" t="s">
        <v>143</v>
      </c>
      <c r="G62" s="42">
        <f t="shared" ref="G62:G68" si="0">I62</f>
        <v>28.25</v>
      </c>
      <c r="H62" s="124" t="s">
        <v>14</v>
      </c>
      <c r="I62" s="43">
        <v>28.25</v>
      </c>
      <c r="J62" s="45" t="s">
        <v>32</v>
      </c>
      <c r="K62" s="128" t="s">
        <v>33</v>
      </c>
      <c r="L62" s="44">
        <f>N62</f>
        <v>0.5</v>
      </c>
      <c r="M62" s="64" t="s">
        <v>59</v>
      </c>
      <c r="N62" s="43">
        <v>0.5</v>
      </c>
      <c r="O62" s="47" t="s">
        <v>179</v>
      </c>
      <c r="P62" s="102" t="s">
        <v>60</v>
      </c>
      <c r="Q62" s="147"/>
    </row>
    <row r="63" spans="1:17" ht="18" customHeight="1" x14ac:dyDescent="0.4">
      <c r="A63" s="134"/>
      <c r="B63" s="30" t="s">
        <v>144</v>
      </c>
      <c r="C63" s="118" t="s">
        <v>18</v>
      </c>
      <c r="D63" s="11" t="s">
        <v>145</v>
      </c>
      <c r="E63" s="31" t="s">
        <v>95</v>
      </c>
      <c r="F63" s="31" t="s">
        <v>146</v>
      </c>
      <c r="G63" s="32">
        <f t="shared" si="0"/>
        <v>4</v>
      </c>
      <c r="H63" s="123" t="s">
        <v>18</v>
      </c>
      <c r="I63" s="84">
        <v>4</v>
      </c>
      <c r="J63" s="83" t="s">
        <v>19</v>
      </c>
      <c r="K63" s="127"/>
      <c r="L63" s="32"/>
      <c r="M63" s="85" t="s">
        <v>20</v>
      </c>
      <c r="N63" s="84">
        <v>0</v>
      </c>
      <c r="O63" s="36" t="s">
        <v>171</v>
      </c>
      <c r="P63" s="100"/>
      <c r="Q63" s="147"/>
    </row>
    <row r="64" spans="1:17" ht="18" customHeight="1" x14ac:dyDescent="0.4">
      <c r="A64" s="134"/>
      <c r="B64" s="40" t="s">
        <v>147</v>
      </c>
      <c r="C64" s="120"/>
      <c r="D64" s="13" t="s">
        <v>148</v>
      </c>
      <c r="E64" s="41" t="s">
        <v>149</v>
      </c>
      <c r="F64" s="41" t="s">
        <v>150</v>
      </c>
      <c r="G64" s="42">
        <f t="shared" si="0"/>
        <v>28.25</v>
      </c>
      <c r="H64" s="124" t="s">
        <v>14</v>
      </c>
      <c r="I64" s="43">
        <v>28.25</v>
      </c>
      <c r="J64" s="45" t="s">
        <v>32</v>
      </c>
      <c r="K64" s="128" t="s">
        <v>33</v>
      </c>
      <c r="L64" s="44">
        <f>N64</f>
        <v>0.5</v>
      </c>
      <c r="M64" s="64" t="s">
        <v>59</v>
      </c>
      <c r="N64" s="43">
        <v>0.5</v>
      </c>
      <c r="O64" s="47" t="s">
        <v>179</v>
      </c>
      <c r="P64" s="101" t="s">
        <v>60</v>
      </c>
      <c r="Q64" s="147"/>
    </row>
    <row r="65" spans="1:17" ht="18" customHeight="1" x14ac:dyDescent="0.4">
      <c r="A65" s="134"/>
      <c r="B65" s="40" t="s">
        <v>151</v>
      </c>
      <c r="C65" s="120"/>
      <c r="D65" s="13" t="s">
        <v>152</v>
      </c>
      <c r="E65" s="41" t="s">
        <v>91</v>
      </c>
      <c r="F65" s="41" t="s">
        <v>153</v>
      </c>
      <c r="G65" s="42">
        <f t="shared" si="0"/>
        <v>14</v>
      </c>
      <c r="H65" s="124" t="s">
        <v>14</v>
      </c>
      <c r="I65" s="43">
        <v>14</v>
      </c>
      <c r="J65" s="45" t="s">
        <v>32</v>
      </c>
      <c r="K65" s="128"/>
      <c r="L65" s="65"/>
      <c r="M65" s="55" t="s">
        <v>45</v>
      </c>
      <c r="N65" s="43">
        <v>0</v>
      </c>
      <c r="O65" s="47" t="s">
        <v>182</v>
      </c>
      <c r="P65" s="102"/>
      <c r="Q65" s="147"/>
    </row>
    <row r="66" spans="1:17" ht="18" customHeight="1" x14ac:dyDescent="0.4">
      <c r="A66" s="134"/>
      <c r="B66" s="30" t="s">
        <v>154</v>
      </c>
      <c r="C66" s="118"/>
      <c r="D66" s="11" t="s">
        <v>152</v>
      </c>
      <c r="E66" s="31" t="s">
        <v>95</v>
      </c>
      <c r="F66" s="31" t="s">
        <v>155</v>
      </c>
      <c r="G66" s="32">
        <f t="shared" si="0"/>
        <v>4</v>
      </c>
      <c r="H66" s="123" t="s">
        <v>18</v>
      </c>
      <c r="I66" s="84">
        <v>4</v>
      </c>
      <c r="J66" s="83" t="s">
        <v>19</v>
      </c>
      <c r="K66" s="127"/>
      <c r="L66" s="32"/>
      <c r="M66" s="85" t="s">
        <v>20</v>
      </c>
      <c r="N66" s="84">
        <v>0</v>
      </c>
      <c r="O66" s="36" t="s">
        <v>171</v>
      </c>
      <c r="P66" s="100"/>
      <c r="Q66" s="147"/>
    </row>
    <row r="67" spans="1:17" ht="18" customHeight="1" x14ac:dyDescent="0.4">
      <c r="A67" s="134"/>
      <c r="B67" s="30" t="s">
        <v>156</v>
      </c>
      <c r="C67" s="118" t="s">
        <v>18</v>
      </c>
      <c r="D67" s="11" t="s">
        <v>157</v>
      </c>
      <c r="E67" s="31" t="s">
        <v>16</v>
      </c>
      <c r="F67" s="31" t="s">
        <v>158</v>
      </c>
      <c r="G67" s="32">
        <f t="shared" si="0"/>
        <v>4</v>
      </c>
      <c r="H67" s="123" t="s">
        <v>18</v>
      </c>
      <c r="I67" s="84">
        <v>4</v>
      </c>
      <c r="J67" s="83" t="s">
        <v>19</v>
      </c>
      <c r="K67" s="127"/>
      <c r="L67" s="32"/>
      <c r="M67" s="85" t="s">
        <v>20</v>
      </c>
      <c r="N67" s="84">
        <v>0</v>
      </c>
      <c r="O67" s="36" t="s">
        <v>171</v>
      </c>
      <c r="P67" s="100"/>
      <c r="Q67" s="147"/>
    </row>
    <row r="68" spans="1:17" ht="18" customHeight="1" thickBot="1" x14ac:dyDescent="0.45">
      <c r="A68" s="134"/>
      <c r="B68" s="30" t="s">
        <v>159</v>
      </c>
      <c r="C68" s="118" t="s">
        <v>18</v>
      </c>
      <c r="D68" s="93" t="s">
        <v>160</v>
      </c>
      <c r="E68" s="31" t="s">
        <v>161</v>
      </c>
      <c r="F68" s="31" t="s">
        <v>162</v>
      </c>
      <c r="G68" s="32">
        <f t="shared" si="0"/>
        <v>4</v>
      </c>
      <c r="H68" s="123" t="s">
        <v>18</v>
      </c>
      <c r="I68" s="84">
        <v>4</v>
      </c>
      <c r="J68" s="83" t="s">
        <v>19</v>
      </c>
      <c r="K68" s="127"/>
      <c r="L68" s="32"/>
      <c r="M68" s="85" t="s">
        <v>20</v>
      </c>
      <c r="N68" s="84">
        <v>0</v>
      </c>
      <c r="O68" s="36" t="s">
        <v>171</v>
      </c>
      <c r="P68" s="109"/>
      <c r="Q68" s="147"/>
    </row>
    <row r="69" spans="1:17" s="116" customFormat="1" ht="18" customHeight="1" thickBot="1" x14ac:dyDescent="0.45">
      <c r="A69" s="137"/>
      <c r="B69" s="178" t="s">
        <v>163</v>
      </c>
      <c r="C69" s="179"/>
      <c r="D69" s="180"/>
      <c r="E69" s="180"/>
      <c r="F69" s="180"/>
      <c r="G69" s="111">
        <f>SUM(G4:G68)</f>
        <v>740</v>
      </c>
      <c r="H69" s="112" t="s">
        <v>166</v>
      </c>
      <c r="I69" s="114">
        <f>SUM(I4:I68)</f>
        <v>740</v>
      </c>
      <c r="J69" s="113"/>
      <c r="K69" s="112" t="s">
        <v>167</v>
      </c>
      <c r="L69" s="111">
        <f>SUM(L4:L68)</f>
        <v>20</v>
      </c>
      <c r="M69" s="115"/>
      <c r="N69" s="114">
        <f>SUM(N4:N68)</f>
        <v>20</v>
      </c>
      <c r="O69" s="181" t="s">
        <v>168</v>
      </c>
      <c r="P69" s="182"/>
      <c r="Q69" s="149"/>
    </row>
    <row r="70" spans="1:17" ht="15" customHeight="1" x14ac:dyDescent="0.4">
      <c r="A70" s="134"/>
      <c r="B70" s="134" t="s">
        <v>164</v>
      </c>
      <c r="C70" s="164"/>
      <c r="D70" s="164"/>
      <c r="E70" s="164"/>
      <c r="F70" s="164"/>
      <c r="G70" s="164"/>
      <c r="H70" s="164"/>
      <c r="I70" s="164"/>
      <c r="J70" s="165"/>
      <c r="K70" s="164"/>
      <c r="L70" s="164"/>
      <c r="M70" s="164"/>
      <c r="N70" s="164"/>
      <c r="O70" s="164"/>
      <c r="P70" s="164"/>
      <c r="Q70" s="134"/>
    </row>
    <row r="71" spans="1:17" ht="15" customHeight="1" x14ac:dyDescent="0.4">
      <c r="A71" s="134"/>
      <c r="B71" s="164" t="s">
        <v>169</v>
      </c>
      <c r="C71" s="164"/>
      <c r="D71" s="164"/>
      <c r="E71" s="164"/>
      <c r="F71" s="164"/>
      <c r="G71" s="164"/>
      <c r="H71" s="164"/>
      <c r="I71" s="164"/>
      <c r="J71" s="165"/>
      <c r="K71" s="164"/>
      <c r="L71" s="164"/>
      <c r="M71" s="164"/>
      <c r="N71" s="164"/>
      <c r="O71" s="164"/>
      <c r="P71" s="164"/>
      <c r="Q71" s="134"/>
    </row>
    <row r="72" spans="1:17" ht="15" customHeight="1" x14ac:dyDescent="0.4">
      <c r="A72" s="134"/>
      <c r="B72" s="134" t="s">
        <v>195</v>
      </c>
      <c r="C72" s="164"/>
      <c r="D72" s="164"/>
      <c r="E72" s="164"/>
      <c r="F72" s="164"/>
      <c r="G72" s="164"/>
      <c r="H72" s="164"/>
      <c r="I72" s="164"/>
      <c r="J72" s="165"/>
      <c r="K72" s="164"/>
      <c r="L72" s="164"/>
      <c r="M72" s="164"/>
      <c r="N72" s="164"/>
      <c r="O72" s="164"/>
      <c r="P72" s="164"/>
      <c r="Q72" s="134"/>
    </row>
    <row r="73" spans="1:17" ht="18.75" x14ac:dyDescent="0.4">
      <c r="A73" s="134"/>
      <c r="B73" s="166" t="s">
        <v>165</v>
      </c>
      <c r="C73" s="167"/>
      <c r="D73" s="167"/>
      <c r="E73" s="167"/>
      <c r="F73" s="167"/>
      <c r="G73" s="167"/>
      <c r="H73" s="167"/>
      <c r="I73" s="167"/>
      <c r="J73" s="165"/>
      <c r="K73" s="167"/>
      <c r="L73" s="167"/>
      <c r="M73" s="167"/>
      <c r="N73" s="167"/>
      <c r="O73" s="167"/>
      <c r="P73" s="164"/>
      <c r="Q73" s="134"/>
    </row>
    <row r="74" spans="1:17" x14ac:dyDescent="0.4">
      <c r="A74" s="134"/>
      <c r="B74" s="168"/>
      <c r="C74" s="169"/>
      <c r="D74" s="147"/>
      <c r="E74" s="170"/>
      <c r="F74" s="148"/>
      <c r="G74" s="171"/>
      <c r="H74" s="172"/>
      <c r="I74" s="173"/>
      <c r="J74" s="174"/>
      <c r="K74" s="175"/>
      <c r="L74" s="171"/>
      <c r="M74" s="176"/>
      <c r="N74" s="173"/>
      <c r="O74" s="147"/>
      <c r="P74" s="177"/>
      <c r="Q74" s="147"/>
    </row>
  </sheetData>
  <mergeCells count="182">
    <mergeCell ref="O1:P1"/>
    <mergeCell ref="B2:C3"/>
    <mergeCell ref="E2:E3"/>
    <mergeCell ref="F2:F3"/>
    <mergeCell ref="O2:O3"/>
    <mergeCell ref="P2:P3"/>
    <mergeCell ref="H2:J2"/>
    <mergeCell ref="B1:M1"/>
    <mergeCell ref="K2:M2"/>
    <mergeCell ref="H4:H5"/>
    <mergeCell ref="J4:J5"/>
    <mergeCell ref="L4:L5"/>
    <mergeCell ref="K4:K5"/>
    <mergeCell ref="B6:B7"/>
    <mergeCell ref="C6:C7"/>
    <mergeCell ref="E6:E7"/>
    <mergeCell ref="F6:F7"/>
    <mergeCell ref="G6:G7"/>
    <mergeCell ref="B4:B5"/>
    <mergeCell ref="C4:C5"/>
    <mergeCell ref="E4:E5"/>
    <mergeCell ref="F4:F5"/>
    <mergeCell ref="G4:G5"/>
    <mergeCell ref="H6:H7"/>
    <mergeCell ref="J6:J7"/>
    <mergeCell ref="L6:L7"/>
    <mergeCell ref="K6:K7"/>
    <mergeCell ref="B8:B9"/>
    <mergeCell ref="C8:C9"/>
    <mergeCell ref="E8:E9"/>
    <mergeCell ref="F8:F9"/>
    <mergeCell ref="G8:G9"/>
    <mergeCell ref="H8:H9"/>
    <mergeCell ref="J8:J9"/>
    <mergeCell ref="L8:L9"/>
    <mergeCell ref="K8:K9"/>
    <mergeCell ref="B11:B13"/>
    <mergeCell ref="C11:C13"/>
    <mergeCell ref="E11:E13"/>
    <mergeCell ref="F11:F13"/>
    <mergeCell ref="G11:G13"/>
    <mergeCell ref="H11:H13"/>
    <mergeCell ref="J11:J13"/>
    <mergeCell ref="L11:L13"/>
    <mergeCell ref="K11:K13"/>
    <mergeCell ref="B14:B16"/>
    <mergeCell ref="C14:C16"/>
    <mergeCell ref="E14:E16"/>
    <mergeCell ref="F14:F16"/>
    <mergeCell ref="G14:G16"/>
    <mergeCell ref="H14:H16"/>
    <mergeCell ref="J14:J16"/>
    <mergeCell ref="L14:L16"/>
    <mergeCell ref="K14:K16"/>
    <mergeCell ref="B17:B18"/>
    <mergeCell ref="C17:C18"/>
    <mergeCell ref="E17:E18"/>
    <mergeCell ref="F17:F18"/>
    <mergeCell ref="G17:G18"/>
    <mergeCell ref="H17:H18"/>
    <mergeCell ref="J17:J18"/>
    <mergeCell ref="L17:L18"/>
    <mergeCell ref="K17:K18"/>
    <mergeCell ref="B20:B22"/>
    <mergeCell ref="C20:C22"/>
    <mergeCell ref="E20:E22"/>
    <mergeCell ref="F20:F22"/>
    <mergeCell ref="G20:G22"/>
    <mergeCell ref="H20:H22"/>
    <mergeCell ref="J20:J22"/>
    <mergeCell ref="L20:L22"/>
    <mergeCell ref="K20:K22"/>
    <mergeCell ref="B27:B29"/>
    <mergeCell ref="C27:C29"/>
    <mergeCell ref="E27:E29"/>
    <mergeCell ref="F27:F29"/>
    <mergeCell ref="G27:G29"/>
    <mergeCell ref="H27:H29"/>
    <mergeCell ref="J27:J29"/>
    <mergeCell ref="L27:L29"/>
    <mergeCell ref="K27:K29"/>
    <mergeCell ref="B30:B31"/>
    <mergeCell ref="C30:C31"/>
    <mergeCell ref="E30:E31"/>
    <mergeCell ref="F30:F31"/>
    <mergeCell ref="G30:G31"/>
    <mergeCell ref="H30:H31"/>
    <mergeCell ref="J30:J31"/>
    <mergeCell ref="L30:L31"/>
    <mergeCell ref="K30:K31"/>
    <mergeCell ref="B32:B33"/>
    <mergeCell ref="C32:C33"/>
    <mergeCell ref="E32:E33"/>
    <mergeCell ref="F32:F33"/>
    <mergeCell ref="G32:G33"/>
    <mergeCell ref="H32:H33"/>
    <mergeCell ref="J32:J33"/>
    <mergeCell ref="L32:L33"/>
    <mergeCell ref="K32:K33"/>
    <mergeCell ref="B34:B36"/>
    <mergeCell ref="C34:C36"/>
    <mergeCell ref="E34:E36"/>
    <mergeCell ref="F34:F36"/>
    <mergeCell ref="G34:G36"/>
    <mergeCell ref="H34:H36"/>
    <mergeCell ref="J34:J36"/>
    <mergeCell ref="L34:L36"/>
    <mergeCell ref="K34:K36"/>
    <mergeCell ref="B38:B39"/>
    <mergeCell ref="C38:C39"/>
    <mergeCell ref="E38:E39"/>
    <mergeCell ref="F38:F39"/>
    <mergeCell ref="G38:G39"/>
    <mergeCell ref="H38:H39"/>
    <mergeCell ref="J38:J39"/>
    <mergeCell ref="L38:L39"/>
    <mergeCell ref="K38:K39"/>
    <mergeCell ref="B40:B42"/>
    <mergeCell ref="C40:C42"/>
    <mergeCell ref="E40:E42"/>
    <mergeCell ref="F40:F42"/>
    <mergeCell ref="G40:G42"/>
    <mergeCell ref="H40:H42"/>
    <mergeCell ref="J40:J42"/>
    <mergeCell ref="L40:L42"/>
    <mergeCell ref="K40:K42"/>
    <mergeCell ref="B43:B45"/>
    <mergeCell ref="C43:C45"/>
    <mergeCell ref="E43:E45"/>
    <mergeCell ref="F43:F45"/>
    <mergeCell ref="G43:G45"/>
    <mergeCell ref="H43:H45"/>
    <mergeCell ref="J43:J45"/>
    <mergeCell ref="L43:L45"/>
    <mergeCell ref="K43:K45"/>
    <mergeCell ref="B46:B48"/>
    <mergeCell ref="C46:C48"/>
    <mergeCell ref="E46:E48"/>
    <mergeCell ref="F46:F48"/>
    <mergeCell ref="G46:G48"/>
    <mergeCell ref="H46:H48"/>
    <mergeCell ref="J46:J48"/>
    <mergeCell ref="L46:L48"/>
    <mergeCell ref="K46:K48"/>
    <mergeCell ref="B49:B50"/>
    <mergeCell ref="C49:C50"/>
    <mergeCell ref="E49:E50"/>
    <mergeCell ref="F49:F50"/>
    <mergeCell ref="G49:G50"/>
    <mergeCell ref="H49:H50"/>
    <mergeCell ref="J49:J50"/>
    <mergeCell ref="L49:L50"/>
    <mergeCell ref="K49:K50"/>
    <mergeCell ref="B55:B56"/>
    <mergeCell ref="C55:C56"/>
    <mergeCell ref="E55:E56"/>
    <mergeCell ref="F55:F56"/>
    <mergeCell ref="G55:G56"/>
    <mergeCell ref="H55:H56"/>
    <mergeCell ref="J55:J56"/>
    <mergeCell ref="L55:L56"/>
    <mergeCell ref="K55:K56"/>
    <mergeCell ref="B57:B58"/>
    <mergeCell ref="C57:C58"/>
    <mergeCell ref="E57:E58"/>
    <mergeCell ref="F57:F58"/>
    <mergeCell ref="G57:G58"/>
    <mergeCell ref="H57:H58"/>
    <mergeCell ref="J57:J58"/>
    <mergeCell ref="L57:L58"/>
    <mergeCell ref="K57:K58"/>
    <mergeCell ref="B69:F69"/>
    <mergeCell ref="O69:P69"/>
    <mergeCell ref="B60:B61"/>
    <mergeCell ref="C60:C61"/>
    <mergeCell ref="E60:E61"/>
    <mergeCell ref="F60:F61"/>
    <mergeCell ref="G60:G61"/>
    <mergeCell ref="H60:H61"/>
    <mergeCell ref="J60:J61"/>
    <mergeCell ref="L60:L61"/>
    <mergeCell ref="K60:K61"/>
  </mergeCells>
  <phoneticPr fontId="2"/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地元工務店一覧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KKJC01</dc:creator>
  <cp:lastModifiedBy>bhckuma-001</cp:lastModifiedBy>
  <cp:lastPrinted>2023-05-09T06:11:15Z</cp:lastPrinted>
  <dcterms:created xsi:type="dcterms:W3CDTF">2020-10-22T06:44:51Z</dcterms:created>
  <dcterms:modified xsi:type="dcterms:W3CDTF">2023-05-16T02:09:42Z</dcterms:modified>
</cp:coreProperties>
</file>